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325" windowHeight="6195" tabRatio="599" activeTab="3"/>
  </bookViews>
  <sheets>
    <sheet name="2" sheetId="1" r:id="rId1"/>
    <sheet name="3" sheetId="2" r:id="rId2"/>
    <sheet name="6" sheetId="3" r:id="rId3"/>
    <sheet name="4" sheetId="4" r:id="rId4"/>
  </sheets>
  <definedNames>
    <definedName name="_xlnm.Print_Area" localSheetId="1">'3'!$A$1:$L$21</definedName>
    <definedName name="_xlnm.Print_Area" localSheetId="3">'4'!$A$1:$I$42</definedName>
  </definedNames>
  <calcPr fullCalcOnLoad="1"/>
</workbook>
</file>

<file path=xl/sharedStrings.xml><?xml version="1.0" encoding="utf-8"?>
<sst xmlns="http://schemas.openxmlformats.org/spreadsheetml/2006/main" count="83" uniqueCount="74">
  <si>
    <t>Загальний фонд</t>
  </si>
  <si>
    <t>Спеціальний фонд</t>
  </si>
  <si>
    <t>Всього</t>
  </si>
  <si>
    <t>грн.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</si>
  <si>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</si>
  <si>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</si>
  <si>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</si>
  <si>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t>Найменування місцевої (регіональної) програми</t>
  </si>
  <si>
    <t>Разом загальний та спеціальний фонди</t>
  </si>
  <si>
    <t>Виконавчий   комітет  Лихівської  селищної  ради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</si>
  <si>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</si>
  <si>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</si>
  <si>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0320</t>
  </si>
  <si>
    <t>Надання загальної середньої освіти загальноосвітніми навчальними закладами( в т.ч. школою-дитячим  садком ,інтернатом при школі)спеціалізованими школами,ліцеями,гімназіями,колегіумами</t>
  </si>
  <si>
    <t>0828</t>
  </si>
  <si>
    <t>1090</t>
  </si>
  <si>
    <t>0620</t>
  </si>
  <si>
    <t>0490</t>
  </si>
  <si>
    <t xml:space="preserve">Всього </t>
  </si>
  <si>
    <t>Секретар селищної   ради</t>
  </si>
  <si>
    <t>Т.Л.Сельніцька</t>
  </si>
  <si>
    <t>Охорона та раціональне використання природних ресурсів</t>
  </si>
  <si>
    <t>0317610</t>
  </si>
  <si>
    <t>0210000</t>
  </si>
  <si>
    <t>Надання дошкільної освіти</t>
  </si>
  <si>
    <t>0200000</t>
  </si>
  <si>
    <t>0210150</t>
  </si>
  <si>
    <t>0211010</t>
  </si>
  <si>
    <t>0211020</t>
  </si>
  <si>
    <t>0218130</t>
  </si>
  <si>
    <t>0214060</t>
  </si>
  <si>
    <t xml:space="preserve">Забезпечення діяльності палаців і будинків культури, клубів, центрів дозвілля та інших клубних закладів </t>
  </si>
  <si>
    <t>Забезпечення функціонування водопровідно-каналізаційного господарства</t>
  </si>
  <si>
    <t>0216013</t>
  </si>
  <si>
    <t xml:space="preserve">Організація благоустрою населених пунктів  </t>
  </si>
  <si>
    <t>0216030</t>
  </si>
  <si>
    <t>0217370</t>
  </si>
  <si>
    <t>0217330</t>
  </si>
  <si>
    <t>0443</t>
  </si>
  <si>
    <t>Будівництво інших об`єктів соціальної та виробничої інфраструктури комунальної власності</t>
  </si>
  <si>
    <t>0910</t>
  </si>
  <si>
    <t>0921</t>
  </si>
  <si>
    <t>0213242</t>
  </si>
  <si>
    <t xml:space="preserve">Інші заходи у сфері соціального захисту і соціального забезпечення </t>
  </si>
  <si>
    <t xml:space="preserve"> Комплексна програма соціального захисту населення «Турбота» Лихівської селищної об’єднаної територіальної громади на період 2017-2020 років від 20 липня 2017 р. № 138–18/VII</t>
  </si>
  <si>
    <t>Програма розвитку освіти Лихівської селищної об’єднаної територіальної громади на 2017 – 2020 роки від 31 серпня 2017 року № 238–20/VII</t>
  </si>
  <si>
    <t xml:space="preserve"> Програма благоустрою та розвитку населених пунктів Лихівської селищної об’єднаної територіальної громади на 2019-2022 роки від 22 грудня 2018 р. № 650-38/VІІ</t>
  </si>
  <si>
    <t>Реалізація інших заходів щодо соціально-економічноо розвитку територій</t>
  </si>
  <si>
    <t>Програма соціально- економічного та культурного розвитку території Лихівської селищної об’єднаної територіальної громади на 2017 -2019 роки від 25.12.2016 року №18-13/VII</t>
  </si>
  <si>
    <t>0217461</t>
  </si>
  <si>
    <t>0456</t>
  </si>
  <si>
    <t>Забезпечення діяльності місцевої пожежної охорони</t>
  </si>
  <si>
    <t>Утримання та розвиток автомобільних доріг та дорожньої інфраструктури за рахунок коштів місцевого бюджету</t>
  </si>
  <si>
    <t>0217362</t>
  </si>
  <si>
    <t>Виконання інвестиційних проектів в рамках формування інфраструктури об`єднаних територіальних громад</t>
  </si>
  <si>
    <t>Програма соціально- економічного та культурного розвитку території Лихівської селищної об’єднаної територіальної громади на 2017-2019 роки від 25.12.2016 року №18-13/VII</t>
  </si>
  <si>
    <t>Програма розвитку місцевої пожежної охорони на території Лихівської селищної об'єднаної територіальної громади на 2019– 2022 роки від 22 грудня 2018 р. № 646–38/VІІ</t>
  </si>
  <si>
    <t xml:space="preserve"> Програма розвитку дошкільної освіти в Лихівській селищній об’єднаній територіальній громаді на 2017-2020 роки від 25 грудня 2016 року №19-13/VII </t>
  </si>
  <si>
    <t xml:space="preserve"> Програма розвитку культури на території Лихїівської об’єднаної територіальної громади на 2017-2020 роки від 25 грудня 2016 р. № 22–13 /VІІ</t>
  </si>
  <si>
    <t>Перелік місцевих програм,які фінансуватимуться за рахунок коштів місцевого бюджету у 2020 році</t>
  </si>
  <si>
    <t>Програма розвитку  місцевого самоврядування на території Лихівської селищної об'єднаної територіальної громади на 2019 -2021 роки від 22 грудня 2018 р. № 649–38/VІІ</t>
  </si>
  <si>
    <t>Селищна цільова програма"Громадське бюджетування(бюджет участі) в Лихівській селищній об`єднаній територіальній громаді на 2020-2022 роки"</t>
  </si>
  <si>
    <t>0218110</t>
  </si>
  <si>
    <t>Заходи із запобігання та ліквідіції надзвичайних ситуацій та наслідків стихійного лиха</t>
  </si>
  <si>
    <t>0217130</t>
  </si>
  <si>
    <t>0421</t>
  </si>
  <si>
    <t>Здійснення заходів із землеустрою</t>
  </si>
  <si>
    <t>0213035</t>
  </si>
  <si>
    <t>1070</t>
  </si>
  <si>
    <t>Компенсаційні виплати за пільговий проїзд окремих категорій громадян на залізничному транспорті</t>
  </si>
  <si>
    <t xml:space="preserve">Додаток № 4
до рішення сесії  селищної ради від 31.03.2020 року      №1516-49/VII 
    "Про місцевий бюджет Лихівської ОТГ на 2020 рік "                       </t>
  </si>
  <si>
    <t>Програма захисту населення і території Лихівської селищної об`єднаної територіальної громади від надзвичайних ситуацій техногенного та природного характеру на період 2017-2022 років</t>
  </si>
  <si>
    <t>Програма розвитку земельних відносин та охорони земель на території Лихівської  селищної об`єднаної територіальної громади на 2019-2021 роки</t>
  </si>
  <si>
    <t>Програма компенсації пільгових перевезень окремих категорій громадян на залізничному транспорті приміського сполучення на 2020 рік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</si>
</sst>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[$-FC19]d\ mmmm\ yyyy\ &quot;г.&quot;"/>
    <numFmt numFmtId="187" formatCode="#,##0.000"/>
  </numFmts>
  <fonts count="7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4"/>
      <color indexed="10"/>
      <name val="Arial Cyr"/>
      <family val="0"/>
    </font>
    <font>
      <sz val="11"/>
      <name val="Times New Roman"/>
      <family val="1"/>
    </font>
    <font>
      <b/>
      <sz val="16"/>
      <name val="Times New Roman Cyr"/>
      <family val="0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8"/>
      <name val="Times New Roman Cyr"/>
      <family val="1"/>
    </font>
    <font>
      <b/>
      <sz val="12"/>
      <name val="Times New Roman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vertAlign val="superscript"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i/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2"/>
      <name val="Arial Cyr"/>
      <family val="0"/>
    </font>
    <font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2"/>
      <name val="Times New Roman"/>
      <family val="1"/>
    </font>
    <font>
      <sz val="11"/>
      <color indexed="63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28" fillId="0" borderId="0">
      <alignment vertical="top"/>
      <protection/>
    </xf>
    <xf numFmtId="0" fontId="28" fillId="0" borderId="0">
      <alignment vertical="top"/>
      <protection/>
    </xf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/>
      <protection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 shrinkToFit="1"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2" fontId="3" fillId="0" borderId="0" xfId="0" applyNumberFormat="1" applyFont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23" fillId="32" borderId="11" xfId="0" applyNumberFormat="1" applyFont="1" applyFill="1" applyBorder="1" applyAlignment="1">
      <alignment horizontal="center" vertical="center" wrapText="1"/>
    </xf>
    <xf numFmtId="49" fontId="23" fillId="32" borderId="12" xfId="0" applyNumberFormat="1" applyFont="1" applyFill="1" applyBorder="1" applyAlignment="1">
      <alignment horizontal="center" vertical="center" wrapText="1"/>
    </xf>
    <xf numFmtId="49" fontId="24" fillId="32" borderId="11" xfId="0" applyNumberFormat="1" applyFont="1" applyFill="1" applyBorder="1" applyAlignment="1">
      <alignment horizontal="right" wrapText="1"/>
    </xf>
    <xf numFmtId="49" fontId="24" fillId="32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3" fillId="0" borderId="0" xfId="0" applyFont="1" applyAlignment="1">
      <alignment/>
    </xf>
    <xf numFmtId="0" fontId="23" fillId="0" borderId="0" xfId="0" applyNumberFormat="1" applyFont="1" applyFill="1" applyAlignment="1" applyProtection="1">
      <alignment/>
      <protection/>
    </xf>
    <xf numFmtId="2" fontId="23" fillId="0" borderId="0" xfId="0" applyNumberFormat="1" applyFont="1" applyAlignment="1">
      <alignment/>
    </xf>
    <xf numFmtId="0" fontId="3" fillId="0" borderId="0" xfId="0" applyNumberFormat="1" applyFont="1" applyFill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85" fontId="27" fillId="0" borderId="11" xfId="49" applyNumberFormat="1" applyFont="1" applyBorder="1" applyAlignment="1">
      <alignment/>
      <protection/>
    </xf>
    <xf numFmtId="49" fontId="3" fillId="0" borderId="11" xfId="0" applyNumberFormat="1" applyFont="1" applyBorder="1" applyAlignment="1">
      <alignment horizontal="center" wrapText="1"/>
    </xf>
    <xf numFmtId="3" fontId="29" fillId="0" borderId="11" xfId="49" applyNumberFormat="1" applyFont="1" applyBorder="1" applyAlignment="1">
      <alignment/>
      <protection/>
    </xf>
    <xf numFmtId="49" fontId="3" fillId="0" borderId="11" xfId="0" applyNumberFormat="1" applyFont="1" applyFill="1" applyBorder="1" applyAlignment="1">
      <alignment horizontal="center"/>
    </xf>
    <xf numFmtId="3" fontId="30" fillId="0" borderId="11" xfId="49" applyNumberFormat="1" applyFont="1" applyBorder="1" applyAlignment="1">
      <alignment/>
      <protection/>
    </xf>
    <xf numFmtId="185" fontId="30" fillId="0" borderId="11" xfId="49" applyNumberFormat="1" applyFont="1" applyBorder="1" applyAlignment="1">
      <alignment/>
      <protection/>
    </xf>
    <xf numFmtId="0" fontId="6" fillId="0" borderId="11" xfId="0" applyFont="1" applyBorder="1" applyAlignment="1">
      <alignment horizontal="justify" vertical="center" wrapText="1"/>
    </xf>
    <xf numFmtId="0" fontId="3" fillId="0" borderId="0" xfId="0" applyFont="1" applyFill="1" applyAlignment="1">
      <alignment/>
    </xf>
    <xf numFmtId="0" fontId="31" fillId="0" borderId="11" xfId="0" applyFont="1" applyFill="1" applyBorder="1" applyAlignment="1">
      <alignment wrapText="1"/>
    </xf>
    <xf numFmtId="0" fontId="3" fillId="0" borderId="0" xfId="55" applyNumberFormat="1" applyFont="1" applyFill="1" applyAlignment="1" applyProtection="1">
      <alignment/>
      <protection/>
    </xf>
    <xf numFmtId="185" fontId="9" fillId="0" borderId="11" xfId="50" applyNumberFormat="1" applyFont="1" applyBorder="1" applyAlignment="1">
      <alignment vertical="top" wrapText="1"/>
      <protection/>
    </xf>
    <xf numFmtId="185" fontId="9" fillId="0" borderId="11" xfId="50" applyNumberFormat="1" applyFont="1" applyBorder="1">
      <alignment vertical="top"/>
      <protection/>
    </xf>
    <xf numFmtId="49" fontId="9" fillId="0" borderId="11" xfId="55" applyNumberFormat="1" applyFont="1" applyFill="1" applyBorder="1" applyAlignment="1">
      <alignment horizontal="center"/>
      <protection/>
    </xf>
    <xf numFmtId="49" fontId="17" fillId="0" borderId="11" xfId="55" applyNumberFormat="1" applyFont="1" applyBorder="1" applyAlignment="1">
      <alignment horizontal="center" vertical="center" wrapText="1"/>
      <protection/>
    </xf>
    <xf numFmtId="0" fontId="17" fillId="0" borderId="11" xfId="55" applyFont="1" applyBorder="1" applyAlignment="1">
      <alignment horizontal="center" vertical="center" wrapText="1"/>
      <protection/>
    </xf>
    <xf numFmtId="0" fontId="17" fillId="0" borderId="0" xfId="55" applyNumberFormat="1" applyFont="1" applyFill="1" applyAlignment="1" applyProtection="1">
      <alignment/>
      <protection/>
    </xf>
    <xf numFmtId="0" fontId="33" fillId="0" borderId="0" xfId="0" applyFont="1" applyAlignment="1">
      <alignment/>
    </xf>
    <xf numFmtId="49" fontId="36" fillId="32" borderId="11" xfId="0" applyNumberFormat="1" applyFont="1" applyFill="1" applyBorder="1" applyAlignment="1">
      <alignment horizontal="center" vertical="center" wrapText="1"/>
    </xf>
    <xf numFmtId="49" fontId="36" fillId="32" borderId="12" xfId="0" applyNumberFormat="1" applyFont="1" applyFill="1" applyBorder="1" applyAlignment="1">
      <alignment horizontal="center" vertical="center" wrapText="1"/>
    </xf>
    <xf numFmtId="3" fontId="29" fillId="0" borderId="11" xfId="50" applyNumberFormat="1" applyFont="1" applyBorder="1">
      <alignment vertical="top"/>
      <protection/>
    </xf>
    <xf numFmtId="0" fontId="11" fillId="0" borderId="11" xfId="55" applyFont="1" applyBorder="1" applyAlignment="1">
      <alignment horizontal="justify" vertical="center" wrapText="1"/>
      <protection/>
    </xf>
    <xf numFmtId="185" fontId="13" fillId="0" borderId="11" xfId="55" applyNumberFormat="1" applyFont="1" applyBorder="1" applyAlignment="1">
      <alignment vertical="justify"/>
      <protection/>
    </xf>
    <xf numFmtId="4" fontId="12" fillId="0" borderId="11" xfId="55" applyNumberFormat="1" applyFont="1" applyBorder="1" applyAlignment="1">
      <alignment vertical="center"/>
      <protection/>
    </xf>
    <xf numFmtId="49" fontId="14" fillId="0" borderId="11" xfId="0" applyNumberFormat="1" applyFont="1" applyFill="1" applyBorder="1" applyAlignment="1">
      <alignment horizontal="center"/>
    </xf>
    <xf numFmtId="49" fontId="14" fillId="0" borderId="11" xfId="0" applyNumberFormat="1" applyFont="1" applyBorder="1" applyAlignment="1">
      <alignment horizont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35" fillId="0" borderId="12" xfId="55" applyNumberFormat="1" applyFont="1" applyBorder="1" applyAlignment="1">
      <alignment horizontal="center" vertical="center" wrapText="1"/>
      <protection/>
    </xf>
    <xf numFmtId="0" fontId="35" fillId="0" borderId="14" xfId="55" applyFont="1" applyBorder="1" applyAlignment="1">
      <alignment vertical="center" wrapText="1"/>
      <protection/>
    </xf>
    <xf numFmtId="0" fontId="5" fillId="0" borderId="15" xfId="55" applyNumberFormat="1" applyFont="1" applyFill="1" applyBorder="1" applyAlignment="1" applyProtection="1">
      <alignment horizontal="center" vertical="center" wrapText="1"/>
      <protection/>
    </xf>
    <xf numFmtId="0" fontId="5" fillId="0" borderId="16" xfId="55" applyNumberFormat="1" applyFont="1" applyFill="1" applyBorder="1" applyAlignment="1" applyProtection="1">
      <alignment horizontal="center" vertical="center" wrapText="1"/>
      <protection/>
    </xf>
    <xf numFmtId="0" fontId="5" fillId="0" borderId="17" xfId="55" applyNumberFormat="1" applyFont="1" applyFill="1" applyBorder="1" applyAlignment="1" applyProtection="1">
      <alignment horizontal="center" vertical="center" wrapText="1"/>
      <protection/>
    </xf>
    <xf numFmtId="0" fontId="5" fillId="0" borderId="18" xfId="55" applyNumberFormat="1" applyFont="1" applyFill="1" applyBorder="1" applyAlignment="1" applyProtection="1">
      <alignment horizontal="center" vertical="center" wrapText="1"/>
      <protection/>
    </xf>
    <xf numFmtId="185" fontId="37" fillId="0" borderId="12" xfId="50" applyNumberFormat="1" applyFont="1" applyBorder="1" applyAlignment="1">
      <alignment vertical="top" wrapText="1"/>
      <protection/>
    </xf>
    <xf numFmtId="185" fontId="10" fillId="0" borderId="12" xfId="50" applyNumberFormat="1" applyFont="1" applyBorder="1">
      <alignment vertical="top"/>
      <protection/>
    </xf>
    <xf numFmtId="0" fontId="34" fillId="0" borderId="19" xfId="55" applyFont="1" applyBorder="1" applyAlignment="1">
      <alignment horizontal="center" vertical="center" wrapText="1"/>
      <protection/>
    </xf>
    <xf numFmtId="0" fontId="34" fillId="0" borderId="20" xfId="55" applyNumberFormat="1" applyFont="1" applyFill="1" applyBorder="1" applyAlignment="1" applyProtection="1">
      <alignment horizontal="center" vertical="center" wrapText="1"/>
      <protection/>
    </xf>
    <xf numFmtId="0" fontId="34" fillId="0" borderId="20" xfId="55" applyFont="1" applyBorder="1" applyAlignment="1">
      <alignment horizontal="center" vertical="center" wrapText="1"/>
      <protection/>
    </xf>
    <xf numFmtId="0" fontId="34" fillId="0" borderId="17" xfId="55" applyFont="1" applyBorder="1" applyAlignment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/>
      <protection/>
    </xf>
    <xf numFmtId="3" fontId="6" fillId="0" borderId="21" xfId="0" applyNumberFormat="1" applyFont="1" applyFill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7" fillId="0" borderId="0" xfId="0" applyNumberFormat="1" applyFont="1" applyFill="1" applyAlignment="1" applyProtection="1">
      <alignment/>
      <protection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/>
    </xf>
    <xf numFmtId="2" fontId="5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49" fontId="9" fillId="0" borderId="11" xfId="55" applyNumberFormat="1" applyFont="1" applyFill="1" applyBorder="1" applyAlignment="1">
      <alignment horizontal="center"/>
      <protection/>
    </xf>
    <xf numFmtId="0" fontId="9" fillId="0" borderId="22" xfId="55" applyFont="1" applyFill="1" applyBorder="1" applyAlignment="1">
      <alignment horizontal="left" vertical="center" wrapText="1"/>
      <protection/>
    </xf>
    <xf numFmtId="49" fontId="9" fillId="0" borderId="22" xfId="55" applyNumberFormat="1" applyFont="1" applyFill="1" applyBorder="1" applyAlignment="1">
      <alignment horizontal="center"/>
      <protection/>
    </xf>
    <xf numFmtId="4" fontId="30" fillId="0" borderId="11" xfId="49" applyNumberFormat="1" applyFont="1" applyBorder="1" applyAlignment="1">
      <alignment/>
      <protection/>
    </xf>
    <xf numFmtId="4" fontId="6" fillId="0" borderId="21" xfId="0" applyNumberFormat="1" applyFont="1" applyFill="1" applyBorder="1" applyAlignment="1" applyProtection="1">
      <alignment/>
      <protection/>
    </xf>
    <xf numFmtId="4" fontId="29" fillId="0" borderId="11" xfId="49" applyNumberFormat="1" applyFont="1" applyBorder="1" applyAlignment="1">
      <alignment/>
      <protection/>
    </xf>
    <xf numFmtId="0" fontId="15" fillId="0" borderId="11" xfId="0" applyFont="1" applyBorder="1" applyAlignment="1">
      <alignment horizontal="center" vertical="center" wrapText="1"/>
    </xf>
    <xf numFmtId="49" fontId="23" fillId="32" borderId="11" xfId="0" applyNumberFormat="1" applyFont="1" applyFill="1" applyBorder="1" applyAlignment="1">
      <alignment horizontal="center" wrapText="1"/>
    </xf>
    <xf numFmtId="185" fontId="9" fillId="0" borderId="11" xfId="50" applyNumberFormat="1" applyFont="1" applyBorder="1" applyAlignment="1">
      <alignment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2" fillId="0" borderId="23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9" fillId="0" borderId="11" xfId="55" applyFont="1" applyFill="1" applyBorder="1" applyAlignment="1">
      <alignment horizontal="left" vertical="center" wrapText="1"/>
      <protection/>
    </xf>
    <xf numFmtId="3" fontId="29" fillId="0" borderId="11" xfId="50" applyNumberFormat="1" applyFont="1" applyBorder="1" applyAlignment="1">
      <alignment horizontal="right"/>
      <protection/>
    </xf>
    <xf numFmtId="0" fontId="15" fillId="0" borderId="0" xfId="55" applyNumberFormat="1" applyFont="1" applyFill="1" applyAlignment="1" applyProtection="1">
      <alignment/>
      <protection/>
    </xf>
    <xf numFmtId="0" fontId="9" fillId="0" borderId="11" xfId="42" applyFont="1" applyBorder="1" applyAlignment="1" applyProtection="1">
      <alignment horizontal="left" vertical="center" wrapText="1"/>
      <protection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8" fillId="0" borderId="11" xfId="0" applyFont="1" applyBorder="1" applyAlignment="1">
      <alignment wrapText="1"/>
    </xf>
    <xf numFmtId="0" fontId="15" fillId="0" borderId="0" xfId="0" applyNumberFormat="1" applyFont="1" applyFill="1" applyAlignment="1" applyProtection="1">
      <alignment/>
      <protection/>
    </xf>
    <xf numFmtId="0" fontId="23" fillId="0" borderId="0" xfId="0" applyFont="1" applyAlignment="1">
      <alignment horizontal="right"/>
    </xf>
    <xf numFmtId="0" fontId="15" fillId="0" borderId="24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6" fillId="32" borderId="23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>
      <alignment vertical="top" wrapText="1"/>
    </xf>
    <xf numFmtId="0" fontId="32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49" fontId="9" fillId="0" borderId="22" xfId="55" applyNumberFormat="1" applyFont="1" applyFill="1" applyBorder="1" applyAlignment="1">
      <alignment horizontal="center"/>
      <protection/>
    </xf>
    <xf numFmtId="4" fontId="29" fillId="0" borderId="11" xfId="50" applyNumberFormat="1" applyFont="1" applyBorder="1">
      <alignment vertical="top"/>
      <protection/>
    </xf>
    <xf numFmtId="3" fontId="9" fillId="0" borderId="11" xfId="50" applyNumberFormat="1" applyFont="1" applyBorder="1">
      <alignment vertical="top"/>
      <protection/>
    </xf>
    <xf numFmtId="0" fontId="9" fillId="0" borderId="11" xfId="42" applyFont="1" applyBorder="1" applyAlignment="1" applyProtection="1">
      <alignment horizontal="left" vertical="center" wrapText="1"/>
      <protection/>
    </xf>
    <xf numFmtId="0" fontId="39" fillId="0" borderId="0" xfId="0" applyFont="1" applyAlignment="1">
      <alignment/>
    </xf>
    <xf numFmtId="49" fontId="15" fillId="0" borderId="11" xfId="0" applyNumberFormat="1" applyFont="1" applyFill="1" applyBorder="1" applyAlignment="1">
      <alignment horizontal="center"/>
    </xf>
    <xf numFmtId="49" fontId="15" fillId="0" borderId="11" xfId="0" applyNumberFormat="1" applyFont="1" applyBorder="1" applyAlignment="1">
      <alignment horizontal="center" wrapText="1"/>
    </xf>
    <xf numFmtId="0" fontId="15" fillId="0" borderId="11" xfId="0" applyFont="1" applyFill="1" applyBorder="1" applyAlignment="1">
      <alignment wrapText="1"/>
    </xf>
    <xf numFmtId="0" fontId="40" fillId="0" borderId="11" xfId="0" applyFont="1" applyBorder="1" applyAlignment="1">
      <alignment wrapText="1"/>
    </xf>
    <xf numFmtId="0" fontId="15" fillId="0" borderId="11" xfId="0" applyFont="1" applyFill="1" applyBorder="1" applyAlignment="1">
      <alignment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wrapText="1"/>
    </xf>
    <xf numFmtId="0" fontId="40" fillId="0" borderId="0" xfId="0" applyFont="1" applyAlignment="1">
      <alignment wrapText="1"/>
    </xf>
    <xf numFmtId="0" fontId="15" fillId="0" borderId="22" xfId="0" applyFont="1" applyFill="1" applyBorder="1" applyAlignment="1">
      <alignment horizontal="left" wrapText="1"/>
    </xf>
    <xf numFmtId="49" fontId="15" fillId="0" borderId="11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185" fontId="30" fillId="0" borderId="11" xfId="49" applyNumberFormat="1" applyFont="1" applyBorder="1">
      <alignment vertical="top"/>
      <protection/>
    </xf>
    <xf numFmtId="185" fontId="29" fillId="0" borderId="11" xfId="49" applyNumberFormat="1" applyFont="1" applyBorder="1" applyAlignment="1">
      <alignment vertical="center"/>
      <protection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justify" vertical="center" wrapText="1"/>
    </xf>
    <xf numFmtId="185" fontId="30" fillId="0" borderId="22" xfId="0" applyNumberFormat="1" applyFont="1" applyBorder="1" applyAlignment="1">
      <alignment vertical="justify"/>
    </xf>
    <xf numFmtId="185" fontId="29" fillId="0" borderId="22" xfId="0" applyNumberFormat="1" applyFont="1" applyBorder="1" applyAlignment="1">
      <alignment vertical="justify"/>
    </xf>
    <xf numFmtId="185" fontId="29" fillId="0" borderId="22" xfId="49" applyNumberFormat="1" applyFont="1" applyBorder="1" applyAlignment="1">
      <alignment vertical="center"/>
      <protection/>
    </xf>
    <xf numFmtId="0" fontId="43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6" fillId="32" borderId="24" xfId="0" applyFont="1" applyFill="1" applyBorder="1" applyAlignment="1">
      <alignment horizontal="center" vertical="center" wrapText="1"/>
    </xf>
    <xf numFmtId="0" fontId="6" fillId="32" borderId="25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horizontal="center" vertical="top" wrapText="1"/>
    </xf>
    <xf numFmtId="0" fontId="17" fillId="0" borderId="0" xfId="55" applyNumberFormat="1" applyFont="1" applyFill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4" fillId="0" borderId="0" xfId="55" applyNumberFormat="1" applyFont="1" applyFill="1" applyBorder="1" applyAlignment="1" applyProtection="1">
      <alignment horizontal="center" vertical="top" wrapText="1"/>
      <protection/>
    </xf>
    <xf numFmtId="0" fontId="15" fillId="0" borderId="0" xfId="55" applyNumberFormat="1" applyFont="1" applyFill="1" applyAlignment="1" applyProtection="1">
      <alignment horizontal="left"/>
      <protection/>
    </xf>
    <xf numFmtId="0" fontId="3" fillId="0" borderId="0" xfId="55" applyFont="1" applyAlignment="1">
      <alignment horizontal="left" vertical="center" wrapText="1"/>
      <protection/>
    </xf>
    <xf numFmtId="0" fontId="3" fillId="0" borderId="0" xfId="55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Звичайний_Додаток _ 3 зм_ни 4575 2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lykhivska.otg.dp.gov.ua/ua/rishennya-gromadi/pro-programu-rozvitku-miscevogo-samovryaduvannya-na-teritoriyi-lihivskoyi-selishchnoyi-obyednanoyi-teritorialnoyi-gromadi-na-2019-2021-roki?v=5c345852ed75b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8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1.12109375" style="0" customWidth="1"/>
    <col min="2" max="2" width="7.875" style="0" customWidth="1"/>
    <col min="3" max="3" width="34.25390625" style="0" customWidth="1"/>
    <col min="4" max="4" width="11.75390625" style="0" customWidth="1"/>
    <col min="5" max="5" width="13.75390625" style="0" customWidth="1"/>
    <col min="6" max="6" width="12.375" style="0" customWidth="1"/>
    <col min="7" max="7" width="13.375" style="0" customWidth="1"/>
    <col min="8" max="8" width="15.25390625" style="0" customWidth="1"/>
  </cols>
  <sheetData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/>
      <c r="D3" s="3"/>
      <c r="E3" s="3"/>
      <c r="F3" s="158"/>
      <c r="G3" s="158"/>
      <c r="H3" s="158"/>
    </row>
    <row r="4" spans="2:8" ht="12.75">
      <c r="B4" s="3"/>
      <c r="C4" s="3"/>
      <c r="D4" s="3"/>
      <c r="E4" s="3"/>
      <c r="F4" s="160"/>
      <c r="G4" s="160"/>
      <c r="H4" s="160"/>
    </row>
    <row r="5" spans="2:9" ht="12.75">
      <c r="B5" s="3"/>
      <c r="C5" s="3"/>
      <c r="D5" s="3"/>
      <c r="E5" s="3"/>
      <c r="F5" s="159"/>
      <c r="G5" s="159"/>
      <c r="H5" s="159"/>
      <c r="I5" s="108"/>
    </row>
    <row r="6" spans="2:8" ht="12.75">
      <c r="B6" s="3"/>
      <c r="C6" s="3"/>
      <c r="D6" s="3"/>
      <c r="E6" s="3"/>
      <c r="F6" s="158"/>
      <c r="G6" s="158"/>
      <c r="H6" s="158"/>
    </row>
    <row r="7" spans="2:8" ht="12.75">
      <c r="B7" s="3"/>
      <c r="C7" s="3"/>
      <c r="D7" s="3"/>
      <c r="E7" s="3"/>
      <c r="F7" s="127"/>
      <c r="G7" s="127"/>
      <c r="H7" s="3"/>
    </row>
    <row r="8" spans="2:8" ht="15.75">
      <c r="B8" s="161"/>
      <c r="C8" s="161"/>
      <c r="D8" s="161"/>
      <c r="E8" s="161"/>
      <c r="F8" s="161"/>
      <c r="G8" s="161"/>
      <c r="H8" s="3"/>
    </row>
    <row r="9" spans="2:8" ht="12.75">
      <c r="B9" s="3"/>
      <c r="C9" s="3"/>
      <c r="D9" s="3"/>
      <c r="E9" s="3"/>
      <c r="F9" s="3"/>
      <c r="G9" s="4"/>
      <c r="H9" s="3"/>
    </row>
    <row r="10" spans="2:8" ht="12.75">
      <c r="B10" s="157"/>
      <c r="C10" s="157"/>
      <c r="D10" s="162"/>
      <c r="E10" s="157"/>
      <c r="F10" s="157"/>
      <c r="G10" s="157"/>
      <c r="H10" s="3"/>
    </row>
    <row r="11" spans="2:8" ht="28.5" customHeight="1">
      <c r="B11" s="157"/>
      <c r="C11" s="157"/>
      <c r="D11" s="163"/>
      <c r="E11" s="157"/>
      <c r="F11" s="5"/>
      <c r="G11" s="6"/>
      <c r="H11" s="3"/>
    </row>
    <row r="12" spans="2:8" ht="12.75">
      <c r="B12" s="7"/>
      <c r="C12" s="7"/>
      <c r="D12" s="7"/>
      <c r="E12" s="7"/>
      <c r="F12" s="7"/>
      <c r="G12" s="7"/>
      <c r="H12" s="3"/>
    </row>
    <row r="13" spans="2:8" ht="21" customHeight="1">
      <c r="B13" s="8"/>
      <c r="C13" s="8"/>
      <c r="D13" s="93"/>
      <c r="E13" s="93"/>
      <c r="F13" s="93"/>
      <c r="G13" s="93"/>
      <c r="H13" s="3"/>
    </row>
    <row r="14" spans="2:8" ht="28.5" customHeight="1">
      <c r="B14" s="8"/>
      <c r="C14" s="89"/>
      <c r="D14" s="93"/>
      <c r="E14" s="93"/>
      <c r="F14" s="93"/>
      <c r="G14" s="93"/>
      <c r="H14" s="3"/>
    </row>
    <row r="15" spans="2:8" ht="1.5" customHeight="1" hidden="1">
      <c r="B15" s="7"/>
      <c r="C15" s="12"/>
      <c r="D15" s="11"/>
      <c r="E15" s="7"/>
      <c r="F15" s="7"/>
      <c r="G15" s="7"/>
      <c r="H15" s="13"/>
    </row>
    <row r="16" spans="2:8" ht="0.75" customHeight="1" hidden="1">
      <c r="B16" s="7"/>
      <c r="C16" s="7"/>
      <c r="D16" s="11"/>
      <c r="E16" s="7"/>
      <c r="F16" s="7"/>
      <c r="G16" s="7"/>
      <c r="H16" s="3"/>
    </row>
    <row r="17" spans="2:8" ht="24" customHeight="1" hidden="1">
      <c r="B17" s="7"/>
      <c r="C17" s="10"/>
      <c r="D17" s="11"/>
      <c r="E17" s="7"/>
      <c r="F17" s="7"/>
      <c r="G17" s="7"/>
      <c r="H17" s="3"/>
    </row>
    <row r="18" spans="2:8" ht="0.75" customHeight="1">
      <c r="B18" s="7"/>
      <c r="C18" s="9"/>
      <c r="D18" s="11"/>
      <c r="E18" s="7"/>
      <c r="F18" s="7"/>
      <c r="G18" s="7"/>
      <c r="H18" s="3"/>
    </row>
    <row r="19" spans="2:8" ht="14.25" customHeight="1" hidden="1">
      <c r="B19" s="7"/>
      <c r="C19" s="7"/>
      <c r="D19" s="11"/>
      <c r="E19" s="7"/>
      <c r="F19" s="7"/>
      <c r="G19" s="7"/>
      <c r="H19" s="3"/>
    </row>
    <row r="20" spans="2:8" ht="42" customHeight="1">
      <c r="B20" s="7"/>
      <c r="C20" s="7"/>
      <c r="D20" s="11"/>
      <c r="E20" s="7"/>
      <c r="F20" s="7"/>
      <c r="G20" s="7"/>
      <c r="H20" s="3"/>
    </row>
    <row r="21" spans="2:8" ht="15.75" customHeight="1">
      <c r="B21" s="7"/>
      <c r="C21" s="7"/>
      <c r="D21" s="11"/>
      <c r="E21" s="7"/>
      <c r="F21" s="7"/>
      <c r="G21" s="7"/>
      <c r="H21" s="3"/>
    </row>
    <row r="22" spans="2:8" ht="47.25" customHeight="1">
      <c r="B22" s="7"/>
      <c r="C22" s="12"/>
      <c r="D22" s="94"/>
      <c r="E22" s="96"/>
      <c r="F22" s="96"/>
      <c r="G22" s="96"/>
      <c r="H22" s="3"/>
    </row>
    <row r="23" spans="2:8" ht="26.25" customHeight="1">
      <c r="B23" s="8"/>
      <c r="C23" s="89"/>
      <c r="D23" s="93"/>
      <c r="E23" s="93"/>
      <c r="F23" s="93"/>
      <c r="G23" s="93"/>
      <c r="H23" s="3"/>
    </row>
    <row r="24" spans="2:8" ht="16.5" customHeight="1" hidden="1">
      <c r="B24" s="7"/>
      <c r="C24" s="10"/>
      <c r="D24" s="9"/>
      <c r="E24" s="7"/>
      <c r="F24" s="7"/>
      <c r="G24" s="7"/>
      <c r="H24" s="3"/>
    </row>
    <row r="25" spans="2:8" ht="16.5" customHeight="1" hidden="1">
      <c r="B25" s="7"/>
      <c r="C25" s="10"/>
      <c r="D25" s="9"/>
      <c r="E25" s="7"/>
      <c r="F25" s="7"/>
      <c r="G25" s="7"/>
      <c r="H25" s="3"/>
    </row>
    <row r="26" spans="2:8" ht="42.75" customHeight="1">
      <c r="B26" s="8"/>
      <c r="C26" s="89"/>
      <c r="D26" s="93"/>
      <c r="E26" s="93"/>
      <c r="F26" s="93"/>
      <c r="G26" s="93"/>
      <c r="H26" s="3"/>
    </row>
    <row r="27" spans="2:8" ht="21" customHeight="1">
      <c r="B27" s="11"/>
      <c r="C27" s="91"/>
      <c r="D27" s="11"/>
      <c r="E27" s="11"/>
      <c r="F27" s="7"/>
      <c r="G27" s="7"/>
      <c r="H27" s="3"/>
    </row>
    <row r="28" spans="2:8" ht="16.5" customHeight="1">
      <c r="B28" s="92"/>
      <c r="C28" s="91"/>
      <c r="D28" s="11"/>
      <c r="E28" s="11"/>
      <c r="F28" s="7"/>
      <c r="G28" s="7"/>
      <c r="H28" s="3"/>
    </row>
    <row r="29" spans="2:8" ht="42" customHeight="1">
      <c r="B29" s="14"/>
      <c r="C29" s="12"/>
      <c r="D29" s="11"/>
      <c r="E29" s="96"/>
      <c r="F29" s="96"/>
      <c r="G29" s="96"/>
      <c r="H29" s="3"/>
    </row>
    <row r="30" spans="2:8" ht="22.5" customHeight="1">
      <c r="B30" s="87"/>
      <c r="C30" s="88"/>
      <c r="D30" s="95"/>
      <c r="E30" s="95"/>
      <c r="F30" s="95"/>
      <c r="G30" s="95"/>
      <c r="H30" s="3"/>
    </row>
    <row r="31" spans="2:8" ht="12.75">
      <c r="B31" s="15"/>
      <c r="C31" s="15"/>
      <c r="D31" s="15"/>
      <c r="E31" s="15"/>
      <c r="F31" s="15"/>
      <c r="G31" s="15"/>
      <c r="H31" s="3"/>
    </row>
    <row r="32" spans="2:8" ht="12.75">
      <c r="B32" s="15"/>
      <c r="C32" s="15"/>
      <c r="D32" s="15"/>
      <c r="E32" s="15"/>
      <c r="F32" s="15"/>
      <c r="G32" s="15"/>
      <c r="H32" s="3"/>
    </row>
    <row r="33" spans="2:8" ht="12.75">
      <c r="B33" s="3"/>
      <c r="C33" s="3"/>
      <c r="D33" s="3"/>
      <c r="E33" s="3"/>
      <c r="F33" s="3"/>
      <c r="G33" s="3"/>
      <c r="H33" s="3"/>
    </row>
    <row r="34" spans="2:8" ht="12.75">
      <c r="B34" s="3"/>
      <c r="C34" s="3"/>
      <c r="D34" s="3"/>
      <c r="E34" s="3"/>
      <c r="F34" s="3"/>
      <c r="G34" s="3"/>
      <c r="H34" s="3"/>
    </row>
    <row r="35" spans="2:8" ht="15.75">
      <c r="B35" s="156"/>
      <c r="C35" s="156"/>
      <c r="D35" s="156"/>
      <c r="E35" s="156"/>
      <c r="F35" s="3"/>
      <c r="G35" s="3"/>
      <c r="H35" s="3"/>
    </row>
    <row r="36" spans="2:7" ht="12.75">
      <c r="B36" s="3"/>
      <c r="C36" s="3"/>
      <c r="D36" s="3"/>
      <c r="E36" s="3"/>
      <c r="F36" s="3"/>
      <c r="G36" s="3"/>
    </row>
    <row r="37" spans="2:7" ht="12.75">
      <c r="B37" s="3"/>
      <c r="C37" s="3"/>
      <c r="D37" s="3"/>
      <c r="E37" s="3"/>
      <c r="F37" s="3"/>
      <c r="G37" s="3"/>
    </row>
    <row r="38" spans="2:7" ht="12.75">
      <c r="B38" s="3"/>
      <c r="C38" s="3"/>
      <c r="D38" s="3"/>
      <c r="E38" s="3"/>
      <c r="F38" s="3"/>
      <c r="G38" s="3"/>
    </row>
  </sheetData>
  <sheetProtection/>
  <mergeCells count="12">
    <mergeCell ref="D10:D11"/>
    <mergeCell ref="E10:E11"/>
    <mergeCell ref="B35:C35"/>
    <mergeCell ref="F10:G10"/>
    <mergeCell ref="F3:H3"/>
    <mergeCell ref="F5:H5"/>
    <mergeCell ref="D35:E35"/>
    <mergeCell ref="F4:H4"/>
    <mergeCell ref="F6:H6"/>
    <mergeCell ref="B8:G8"/>
    <mergeCell ref="B10:B11"/>
    <mergeCell ref="C10:C11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E1">
      <selection activeCell="H2" sqref="A2:L17"/>
    </sheetView>
  </sheetViews>
  <sheetFormatPr defaultColWidth="9.00390625" defaultRowHeight="12.75"/>
  <cols>
    <col min="1" max="1" width="18.125" style="0" customWidth="1"/>
    <col min="2" max="2" width="26.25390625" style="0" customWidth="1"/>
    <col min="3" max="3" width="17.75390625" style="0" customWidth="1"/>
    <col min="4" max="5" width="17.625" style="0" customWidth="1"/>
    <col min="6" max="6" width="16.875" style="0" customWidth="1"/>
    <col min="7" max="7" width="13.25390625" style="0" customWidth="1"/>
    <col min="8" max="8" width="18.375" style="0" customWidth="1"/>
    <col min="9" max="10" width="15.125" style="0" customWidth="1"/>
    <col min="11" max="11" width="14.125" style="0" customWidth="1"/>
    <col min="12" max="12" width="15.875" style="0" customWidth="1"/>
  </cols>
  <sheetData>
    <row r="1" spans="1:12" ht="12.75">
      <c r="A1" s="16"/>
      <c r="B1" s="16"/>
      <c r="C1" s="16"/>
      <c r="D1" s="16"/>
      <c r="E1" s="16"/>
      <c r="F1" s="16"/>
      <c r="G1" s="16"/>
      <c r="H1" s="17"/>
      <c r="I1" s="17"/>
      <c r="J1" s="17"/>
      <c r="K1" s="16"/>
      <c r="L1" s="16"/>
    </row>
    <row r="2" spans="1:12" ht="78" customHeight="1">
      <c r="A2" s="16"/>
      <c r="B2" s="18"/>
      <c r="C2" s="2"/>
      <c r="D2" s="2"/>
      <c r="E2" s="2"/>
      <c r="F2" s="2"/>
      <c r="G2" s="2"/>
      <c r="H2" s="176"/>
      <c r="I2" s="176"/>
      <c r="J2" s="176"/>
      <c r="K2" s="176"/>
      <c r="L2" s="176"/>
    </row>
    <row r="3" spans="1:12" ht="18">
      <c r="A3" s="16"/>
      <c r="B3" s="18"/>
      <c r="C3" s="2"/>
      <c r="D3" s="2"/>
      <c r="E3" s="2"/>
      <c r="F3" s="2"/>
      <c r="G3" s="2"/>
      <c r="H3" s="19"/>
      <c r="I3" s="19"/>
      <c r="J3" s="19"/>
      <c r="K3" s="19"/>
      <c r="L3" s="19"/>
    </row>
    <row r="4" spans="1:12" ht="20.25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2" ht="22.5">
      <c r="A5" s="20"/>
      <c r="B5" s="16"/>
      <c r="C5" s="16"/>
      <c r="D5" s="16"/>
      <c r="E5" s="16"/>
      <c r="F5" s="16"/>
      <c r="G5" s="16"/>
      <c r="I5" s="21"/>
      <c r="J5" s="21"/>
      <c r="K5" s="22"/>
      <c r="L5" s="124"/>
    </row>
    <row r="6" spans="1:12" ht="22.5" customHeight="1">
      <c r="A6" s="121"/>
      <c r="B6" s="122"/>
      <c r="C6" s="182"/>
      <c r="D6" s="182"/>
      <c r="E6" s="182"/>
      <c r="F6" s="182"/>
      <c r="G6" s="182"/>
      <c r="H6" s="165"/>
      <c r="I6" s="166"/>
      <c r="J6" s="166"/>
      <c r="K6" s="166"/>
      <c r="L6" s="167"/>
    </row>
    <row r="7" spans="1:12" ht="25.5" customHeight="1">
      <c r="A7" s="178"/>
      <c r="B7" s="178"/>
      <c r="C7" s="171"/>
      <c r="D7" s="181"/>
      <c r="E7" s="181"/>
      <c r="F7" s="181"/>
      <c r="G7" s="173"/>
      <c r="H7" s="171"/>
      <c r="I7" s="168"/>
      <c r="J7" s="169"/>
      <c r="K7" s="170"/>
      <c r="L7" s="173"/>
    </row>
    <row r="8" spans="1:12" ht="36.75" customHeight="1">
      <c r="A8" s="179"/>
      <c r="B8" s="179"/>
      <c r="C8" s="172"/>
      <c r="D8" s="168"/>
      <c r="E8" s="169"/>
      <c r="F8" s="170"/>
      <c r="G8" s="174"/>
      <c r="H8" s="172"/>
      <c r="I8" s="168"/>
      <c r="J8" s="170"/>
      <c r="K8" s="123"/>
      <c r="L8" s="174"/>
    </row>
    <row r="9" spans="1:12" ht="264.75" customHeight="1">
      <c r="A9" s="180"/>
      <c r="B9" s="180"/>
      <c r="C9" s="120"/>
      <c r="D9" s="119"/>
      <c r="E9" s="119"/>
      <c r="F9" s="119"/>
      <c r="G9" s="175"/>
      <c r="H9" s="103"/>
      <c r="I9" s="103"/>
      <c r="J9" s="103"/>
      <c r="K9" s="107"/>
      <c r="L9" s="175"/>
    </row>
    <row r="10" spans="1:12" ht="52.5" customHeight="1">
      <c r="A10" s="70"/>
      <c r="B10" s="23"/>
      <c r="C10" s="24"/>
      <c r="D10" s="24"/>
      <c r="E10" s="25"/>
      <c r="F10" s="25"/>
      <c r="G10" s="25"/>
      <c r="H10" s="25"/>
      <c r="I10" s="25"/>
      <c r="J10" s="25"/>
      <c r="K10" s="24"/>
      <c r="L10" s="24"/>
    </row>
    <row r="11" spans="1:12" ht="63" customHeight="1">
      <c r="A11" s="70"/>
      <c r="B11" s="23"/>
      <c r="C11" s="24"/>
      <c r="D11" s="24"/>
      <c r="E11" s="25"/>
      <c r="F11" s="25"/>
      <c r="G11" s="25"/>
      <c r="H11" s="25"/>
      <c r="I11" s="25"/>
      <c r="J11" s="25"/>
      <c r="K11" s="24"/>
      <c r="L11" s="24"/>
    </row>
    <row r="12" spans="1:12" ht="30.75" customHeight="1">
      <c r="A12" s="70"/>
      <c r="B12" s="23"/>
      <c r="C12" s="24"/>
      <c r="D12" s="24"/>
      <c r="E12" s="24"/>
      <c r="F12" s="24"/>
      <c r="G12" s="24"/>
      <c r="H12" s="27"/>
      <c r="I12" s="26"/>
      <c r="J12" s="104"/>
      <c r="K12" s="26"/>
      <c r="L12" s="104"/>
    </row>
    <row r="13" spans="1:12" ht="29.25" customHeight="1">
      <c r="A13" s="28"/>
      <c r="B13" s="29"/>
      <c r="C13" s="62"/>
      <c r="D13" s="62"/>
      <c r="E13" s="63"/>
      <c r="F13" s="63"/>
      <c r="G13" s="63"/>
      <c r="H13" s="63"/>
      <c r="I13" s="63"/>
      <c r="J13" s="63"/>
      <c r="K13" s="62"/>
      <c r="L13" s="62"/>
    </row>
    <row r="14" spans="1:12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8.75">
      <c r="A16" s="30"/>
      <c r="B16" s="31"/>
      <c r="C16" s="164"/>
      <c r="D16" s="164"/>
      <c r="E16" s="118"/>
      <c r="F16" s="118"/>
      <c r="G16" s="118"/>
      <c r="H16" s="32"/>
      <c r="I16" s="32"/>
      <c r="J16" s="32"/>
      <c r="K16" s="32"/>
      <c r="L16" s="30"/>
    </row>
    <row r="17" spans="1:12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8:10" ht="12.75">
      <c r="H31" s="16"/>
      <c r="I31" s="16"/>
      <c r="J31" s="16"/>
    </row>
    <row r="32" spans="8:10" ht="12.75">
      <c r="H32" s="16"/>
      <c r="I32" s="16"/>
      <c r="J32" s="16"/>
    </row>
    <row r="33" spans="8:10" ht="12.75">
      <c r="H33" s="16"/>
      <c r="I33" s="16"/>
      <c r="J33" s="16"/>
    </row>
    <row r="34" spans="8:10" ht="12.75">
      <c r="H34" s="16"/>
      <c r="I34" s="16"/>
      <c r="J34" s="16"/>
    </row>
  </sheetData>
  <sheetProtection/>
  <mergeCells count="15">
    <mergeCell ref="H2:L2"/>
    <mergeCell ref="A4:L4"/>
    <mergeCell ref="A7:A9"/>
    <mergeCell ref="B7:B9"/>
    <mergeCell ref="D7:F7"/>
    <mergeCell ref="C7:C8"/>
    <mergeCell ref="C6:G6"/>
    <mergeCell ref="G7:G9"/>
    <mergeCell ref="C16:D16"/>
    <mergeCell ref="H6:L6"/>
    <mergeCell ref="I7:K7"/>
    <mergeCell ref="I8:J8"/>
    <mergeCell ref="H7:H8"/>
    <mergeCell ref="L7:L9"/>
    <mergeCell ref="D8:F8"/>
  </mergeCells>
  <printOptions/>
  <pageMargins left="1.1811023622047245" right="0.3937007874015748" top="0.984251968503937" bottom="0.984251968503937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9"/>
  <sheetViews>
    <sheetView zoomScalePageLayoutView="0" workbookViewId="0" topLeftCell="C1">
      <selection activeCell="F6" sqref="F6"/>
    </sheetView>
  </sheetViews>
  <sheetFormatPr defaultColWidth="9.00390625" defaultRowHeight="12.75"/>
  <cols>
    <col min="1" max="1" width="2.125" style="0" customWidth="1"/>
    <col min="2" max="2" width="22.75390625" style="0" customWidth="1"/>
    <col min="3" max="3" width="12.375" style="0" customWidth="1"/>
    <col min="4" max="4" width="11.25390625" style="0" customWidth="1"/>
    <col min="5" max="5" width="42.00390625" style="0" customWidth="1"/>
    <col min="6" max="6" width="25.125" style="0" customWidth="1"/>
    <col min="7" max="7" width="15.75390625" style="0" customWidth="1"/>
    <col min="8" max="8" width="14.25390625" style="0" customWidth="1"/>
    <col min="9" max="9" width="11.75390625" style="0" customWidth="1"/>
    <col min="10" max="10" width="19.375" style="0" customWidth="1"/>
  </cols>
  <sheetData>
    <row r="1" spans="2:10" ht="118.5" customHeight="1">
      <c r="B1" s="54"/>
      <c r="C1" s="54"/>
      <c r="D1" s="54"/>
      <c r="E1" s="54"/>
      <c r="F1" s="54"/>
      <c r="G1" s="176"/>
      <c r="H1" s="176"/>
      <c r="I1" s="176"/>
      <c r="J1" s="176"/>
    </row>
    <row r="2" spans="2:10" ht="26.25" customHeight="1" hidden="1">
      <c r="B2" s="183"/>
      <c r="C2" s="183"/>
      <c r="D2" s="183"/>
      <c r="E2" s="183"/>
      <c r="F2" s="183"/>
      <c r="G2" s="183"/>
      <c r="H2" s="183"/>
      <c r="I2" s="183"/>
      <c r="J2" s="183"/>
    </row>
    <row r="3" spans="2:10" ht="42" customHeight="1" thickBot="1">
      <c r="B3" s="183"/>
      <c r="C3" s="183"/>
      <c r="D3" s="183"/>
      <c r="E3" s="183"/>
      <c r="F3" s="183"/>
      <c r="G3" s="183"/>
      <c r="H3" s="183"/>
      <c r="I3" s="183"/>
      <c r="J3" s="183"/>
    </row>
    <row r="4" spans="2:10" ht="69.75" customHeight="1" thickBot="1">
      <c r="B4" s="76"/>
      <c r="C4" s="73"/>
      <c r="D4" s="74"/>
      <c r="E4" s="75"/>
      <c r="F4" s="79"/>
      <c r="G4" s="80"/>
      <c r="H4" s="80"/>
      <c r="I4" s="81"/>
      <c r="J4" s="82"/>
    </row>
    <row r="5" spans="2:10" ht="52.5" customHeight="1">
      <c r="B5" s="71"/>
      <c r="C5" s="71"/>
      <c r="D5" s="71"/>
      <c r="E5" s="72"/>
      <c r="F5" s="77"/>
      <c r="G5" s="78"/>
      <c r="H5" s="78"/>
      <c r="I5" s="78"/>
      <c r="J5" s="78"/>
    </row>
    <row r="6" spans="2:10" ht="71.25" customHeight="1">
      <c r="B6" s="97"/>
      <c r="C6" s="97"/>
      <c r="D6" s="57"/>
      <c r="E6" s="109"/>
      <c r="F6" s="55"/>
      <c r="G6" s="56"/>
      <c r="H6" s="56"/>
      <c r="I6" s="56"/>
      <c r="J6" s="64"/>
    </row>
    <row r="7" spans="2:10" ht="50.25" customHeight="1">
      <c r="B7" s="97"/>
      <c r="C7" s="97"/>
      <c r="D7" s="128"/>
      <c r="E7" s="44"/>
      <c r="F7" s="55"/>
      <c r="G7" s="56"/>
      <c r="H7" s="56"/>
      <c r="I7" s="56"/>
      <c r="J7" s="129"/>
    </row>
    <row r="8" spans="2:10" ht="44.25" customHeight="1">
      <c r="B8" s="97"/>
      <c r="C8" s="97"/>
      <c r="D8" s="99"/>
      <c r="E8" s="98"/>
      <c r="F8" s="55"/>
      <c r="G8" s="56"/>
      <c r="H8" s="56"/>
      <c r="I8" s="56"/>
      <c r="J8" s="64"/>
    </row>
    <row r="9" spans="2:10" s="61" customFormat="1" ht="57" customHeight="1">
      <c r="B9" s="97"/>
      <c r="C9" s="97"/>
      <c r="D9" s="99"/>
      <c r="E9" s="98"/>
      <c r="F9" s="55"/>
      <c r="G9" s="56"/>
      <c r="H9" s="56"/>
      <c r="I9" s="56"/>
      <c r="J9" s="110"/>
    </row>
    <row r="10" spans="2:10" s="61" customFormat="1" ht="115.5" customHeight="1">
      <c r="B10" s="97"/>
      <c r="C10" s="97"/>
      <c r="D10" s="99"/>
      <c r="E10" s="98"/>
      <c r="F10" s="55"/>
      <c r="G10" s="130"/>
      <c r="H10" s="56"/>
      <c r="I10" s="56"/>
      <c r="J10" s="110"/>
    </row>
    <row r="11" spans="2:10" s="61" customFormat="1" ht="47.25" customHeight="1">
      <c r="B11" s="97"/>
      <c r="C11" s="97"/>
      <c r="D11" s="99"/>
      <c r="E11" s="98"/>
      <c r="F11" s="55"/>
      <c r="G11" s="56"/>
      <c r="H11" s="56"/>
      <c r="I11" s="56"/>
      <c r="J11" s="64"/>
    </row>
    <row r="12" spans="2:10" s="61" customFormat="1" ht="41.25" customHeight="1">
      <c r="B12" s="97"/>
      <c r="C12" s="97"/>
      <c r="D12" s="99"/>
      <c r="E12" s="98"/>
      <c r="F12" s="55"/>
      <c r="G12" s="56"/>
      <c r="H12" s="56"/>
      <c r="I12" s="56"/>
      <c r="J12" s="64"/>
    </row>
    <row r="13" spans="2:10" s="61" customFormat="1" ht="28.5" customHeight="1">
      <c r="B13" s="97"/>
      <c r="C13" s="97"/>
      <c r="D13" s="99"/>
      <c r="E13" s="98"/>
      <c r="F13" s="105"/>
      <c r="G13" s="56"/>
      <c r="H13" s="56"/>
      <c r="I13" s="56"/>
      <c r="J13" s="64"/>
    </row>
    <row r="14" spans="2:10" ht="15.75">
      <c r="B14" s="59"/>
      <c r="C14" s="59"/>
      <c r="D14" s="58"/>
      <c r="E14" s="65"/>
      <c r="F14" s="66"/>
      <c r="G14" s="67"/>
      <c r="H14" s="67"/>
      <c r="I14" s="67"/>
      <c r="J14" s="67"/>
    </row>
    <row r="15" spans="2:10" ht="12.75">
      <c r="B15" s="54"/>
      <c r="C15" s="54"/>
      <c r="D15" s="54"/>
      <c r="E15" s="54"/>
      <c r="F15" s="54"/>
      <c r="G15" s="54"/>
      <c r="H15" s="54"/>
      <c r="I15" s="54"/>
      <c r="J15" s="54"/>
    </row>
    <row r="16" spans="2:10" ht="21" customHeight="1">
      <c r="B16" s="185"/>
      <c r="C16" s="185"/>
      <c r="D16" s="185"/>
      <c r="E16" s="185"/>
      <c r="F16" s="185"/>
      <c r="G16" s="185"/>
      <c r="H16" s="185"/>
      <c r="I16" s="185"/>
      <c r="J16" s="185"/>
    </row>
    <row r="17" spans="2:10" ht="12.75" hidden="1">
      <c r="B17" s="186"/>
      <c r="C17" s="186"/>
      <c r="D17" s="186"/>
      <c r="E17" s="186"/>
      <c r="F17" s="186"/>
      <c r="G17" s="186"/>
      <c r="H17" s="186"/>
      <c r="I17" s="186"/>
      <c r="J17" s="186"/>
    </row>
    <row r="18" spans="2:10" ht="12.75" hidden="1">
      <c r="B18" s="186"/>
      <c r="C18" s="186"/>
      <c r="D18" s="186"/>
      <c r="E18" s="186"/>
      <c r="F18" s="186"/>
      <c r="G18" s="186"/>
      <c r="H18" s="186"/>
      <c r="I18" s="186"/>
      <c r="J18" s="186"/>
    </row>
    <row r="19" spans="2:10" ht="15.75">
      <c r="B19" s="54"/>
      <c r="C19" s="184"/>
      <c r="D19" s="184"/>
      <c r="E19" s="184"/>
      <c r="F19" s="111"/>
      <c r="G19" s="54"/>
      <c r="H19" s="60"/>
      <c r="I19" s="54"/>
      <c r="J19" s="54"/>
    </row>
  </sheetData>
  <sheetProtection/>
  <mergeCells count="7">
    <mergeCell ref="G1:J1"/>
    <mergeCell ref="B2:J2"/>
    <mergeCell ref="B3:J3"/>
    <mergeCell ref="C19:E19"/>
    <mergeCell ref="B16:J16"/>
    <mergeCell ref="B17:J17"/>
    <mergeCell ref="B18:J18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46"/>
  <sheetViews>
    <sheetView tabSelected="1" zoomScalePageLayoutView="0" workbookViewId="0" topLeftCell="C3">
      <selection activeCell="E14" sqref="E14"/>
    </sheetView>
  </sheetViews>
  <sheetFormatPr defaultColWidth="9.00390625" defaultRowHeight="12.75"/>
  <cols>
    <col min="1" max="1" width="0.2421875" style="0" customWidth="1"/>
    <col min="2" max="2" width="9.25390625" style="0" customWidth="1"/>
    <col min="3" max="3" width="9.875" style="0" customWidth="1"/>
    <col min="4" max="4" width="51.875" style="0" customWidth="1"/>
    <col min="5" max="5" width="45.25390625" style="0" customWidth="1"/>
    <col min="6" max="6" width="12.875" style="0" customWidth="1"/>
    <col min="7" max="7" width="14.125" style="0" customWidth="1"/>
    <col min="8" max="8" width="14.25390625" style="0" customWidth="1"/>
  </cols>
  <sheetData>
    <row r="1" ht="12.75" hidden="1"/>
    <row r="2" ht="12.75" hidden="1"/>
    <row r="3" spans="2:9" ht="96" customHeight="1">
      <c r="B3" s="33"/>
      <c r="C3" s="33"/>
      <c r="D3" s="1"/>
      <c r="E3" s="1"/>
      <c r="F3" s="176" t="s">
        <v>70</v>
      </c>
      <c r="G3" s="176"/>
      <c r="H3" s="176"/>
      <c r="I3" s="176"/>
    </row>
    <row r="4" spans="2:8" ht="19.5" customHeight="1">
      <c r="B4" s="187" t="s">
        <v>59</v>
      </c>
      <c r="C4" s="187"/>
      <c r="D4" s="187"/>
      <c r="E4" s="187"/>
      <c r="F4" s="187"/>
      <c r="G4" s="187"/>
      <c r="H4" s="187"/>
    </row>
    <row r="5" spans="2:8" ht="21" customHeight="1">
      <c r="B5" s="34"/>
      <c r="C5" s="34"/>
      <c r="D5" s="35">
        <v>4522000000</v>
      </c>
      <c r="E5" s="36"/>
      <c r="F5" s="36"/>
      <c r="G5" s="37"/>
      <c r="H5" s="126" t="s">
        <v>3</v>
      </c>
    </row>
    <row r="6" spans="1:8" ht="140.25" customHeight="1">
      <c r="A6" s="2"/>
      <c r="B6" s="38" t="s">
        <v>4</v>
      </c>
      <c r="C6" s="38" t="s">
        <v>5</v>
      </c>
      <c r="D6" s="39" t="s">
        <v>6</v>
      </c>
      <c r="E6" s="40" t="s">
        <v>7</v>
      </c>
      <c r="F6" s="106" t="s">
        <v>0</v>
      </c>
      <c r="G6" s="40" t="s">
        <v>1</v>
      </c>
      <c r="H6" s="40" t="s">
        <v>8</v>
      </c>
    </row>
    <row r="7" spans="2:8" ht="8.25" customHeight="1">
      <c r="B7" s="42"/>
      <c r="C7" s="41"/>
      <c r="D7" s="43"/>
      <c r="E7" s="44"/>
      <c r="F7" s="45"/>
      <c r="G7" s="45"/>
      <c r="H7" s="45"/>
    </row>
    <row r="8" spans="2:8" ht="32.25" customHeight="1">
      <c r="B8" s="68" t="s">
        <v>25</v>
      </c>
      <c r="C8" s="69" t="s">
        <v>23</v>
      </c>
      <c r="D8" s="53" t="s">
        <v>9</v>
      </c>
      <c r="E8" s="44"/>
      <c r="F8" s="47">
        <f>F10+F12+F13+F15+F16+F17+F18+F19+F25+F11+F14+F23+F24</f>
        <v>25413561</v>
      </c>
      <c r="G8" s="102">
        <f>G41</f>
        <v>1402282</v>
      </c>
      <c r="H8" s="102">
        <f>F8+G8</f>
        <v>26815843</v>
      </c>
    </row>
    <row r="9" spans="2:8" ht="0.75" customHeight="1">
      <c r="B9" s="68"/>
      <c r="C9" s="69"/>
      <c r="D9" s="53"/>
      <c r="E9" s="44"/>
      <c r="F9" s="47"/>
      <c r="G9" s="102"/>
      <c r="H9" s="102"/>
    </row>
    <row r="10" spans="2:8" ht="59.25" customHeight="1">
      <c r="B10" s="48" t="s">
        <v>26</v>
      </c>
      <c r="C10" s="46" t="s">
        <v>10</v>
      </c>
      <c r="D10" s="44" t="s">
        <v>11</v>
      </c>
      <c r="E10" s="131" t="s">
        <v>60</v>
      </c>
      <c r="F10" s="49">
        <v>6104932</v>
      </c>
      <c r="G10" s="49">
        <v>10000</v>
      </c>
      <c r="H10" s="47">
        <f>F10+G10</f>
        <v>6114932</v>
      </c>
    </row>
    <row r="11" spans="2:8" ht="59.25" customHeight="1">
      <c r="B11" s="48" t="s">
        <v>26</v>
      </c>
      <c r="C11" s="46" t="s">
        <v>10</v>
      </c>
      <c r="D11" s="44"/>
      <c r="E11" s="131" t="s">
        <v>61</v>
      </c>
      <c r="F11" s="49">
        <v>50000</v>
      </c>
      <c r="G11" s="49"/>
      <c r="H11" s="47">
        <v>50000</v>
      </c>
    </row>
    <row r="12" spans="2:8" ht="53.25" customHeight="1">
      <c r="B12" s="48" t="s">
        <v>27</v>
      </c>
      <c r="C12" s="46" t="s">
        <v>40</v>
      </c>
      <c r="D12" s="125" t="s">
        <v>24</v>
      </c>
      <c r="E12" s="112" t="s">
        <v>57</v>
      </c>
      <c r="F12" s="49">
        <v>1470183</v>
      </c>
      <c r="G12" s="49">
        <v>50000</v>
      </c>
      <c r="H12" s="47">
        <f>G12+F12</f>
        <v>1520183</v>
      </c>
    </row>
    <row r="13" spans="2:8" ht="55.5" customHeight="1">
      <c r="B13" s="48" t="s">
        <v>28</v>
      </c>
      <c r="C13" s="46" t="s">
        <v>41</v>
      </c>
      <c r="D13" s="44" t="s">
        <v>13</v>
      </c>
      <c r="E13" s="114" t="s">
        <v>45</v>
      </c>
      <c r="F13" s="49">
        <v>13380323</v>
      </c>
      <c r="G13" s="100">
        <v>1249282</v>
      </c>
      <c r="H13" s="47">
        <f>F13+G13</f>
        <v>14629605</v>
      </c>
    </row>
    <row r="14" spans="2:8" ht="55.5" customHeight="1">
      <c r="B14" s="48" t="s">
        <v>67</v>
      </c>
      <c r="C14" s="46" t="s">
        <v>68</v>
      </c>
      <c r="D14" s="44" t="s">
        <v>69</v>
      </c>
      <c r="E14" s="114" t="s">
        <v>73</v>
      </c>
      <c r="F14" s="49">
        <v>3000</v>
      </c>
      <c r="G14" s="100"/>
      <c r="H14" s="47">
        <v>3000</v>
      </c>
    </row>
    <row r="15" spans="2:8" ht="53.25" customHeight="1">
      <c r="B15" s="48" t="s">
        <v>42</v>
      </c>
      <c r="C15" s="46" t="s">
        <v>15</v>
      </c>
      <c r="D15" s="115" t="s">
        <v>43</v>
      </c>
      <c r="E15" s="116" t="s">
        <v>44</v>
      </c>
      <c r="F15" s="49">
        <v>231230</v>
      </c>
      <c r="G15" s="100"/>
      <c r="H15" s="47">
        <f>F15+G15</f>
        <v>231230</v>
      </c>
    </row>
    <row r="16" spans="2:8" ht="43.5" customHeight="1">
      <c r="B16" s="48" t="s">
        <v>30</v>
      </c>
      <c r="C16" s="46" t="s">
        <v>14</v>
      </c>
      <c r="D16" s="44" t="s">
        <v>31</v>
      </c>
      <c r="E16" s="113" t="s">
        <v>58</v>
      </c>
      <c r="F16" s="49">
        <v>1879498</v>
      </c>
      <c r="G16" s="49">
        <v>0</v>
      </c>
      <c r="H16" s="47">
        <f>F16+G16</f>
        <v>1879498</v>
      </c>
    </row>
    <row r="17" spans="2:8" ht="57.75" customHeight="1">
      <c r="B17" s="48" t="s">
        <v>33</v>
      </c>
      <c r="C17" s="46" t="s">
        <v>16</v>
      </c>
      <c r="D17" s="44" t="s">
        <v>32</v>
      </c>
      <c r="E17" s="116" t="s">
        <v>46</v>
      </c>
      <c r="F17" s="49">
        <v>25000</v>
      </c>
      <c r="G17" s="50"/>
      <c r="H17" s="47">
        <f>F17</f>
        <v>25000</v>
      </c>
    </row>
    <row r="18" spans="2:8" s="132" customFormat="1" ht="63" customHeight="1">
      <c r="B18" s="133" t="s">
        <v>35</v>
      </c>
      <c r="C18" s="134" t="s">
        <v>16</v>
      </c>
      <c r="D18" s="135" t="s">
        <v>34</v>
      </c>
      <c r="E18" s="136" t="s">
        <v>46</v>
      </c>
      <c r="F18" s="49">
        <v>136796</v>
      </c>
      <c r="G18" s="50">
        <v>93000</v>
      </c>
      <c r="H18" s="47">
        <f>F18+G18</f>
        <v>229796</v>
      </c>
    </row>
    <row r="19" spans="2:8" s="132" customFormat="1" ht="1.5" customHeight="1" hidden="1">
      <c r="B19" s="133" t="s">
        <v>37</v>
      </c>
      <c r="C19" s="134" t="s">
        <v>38</v>
      </c>
      <c r="D19" s="137" t="s">
        <v>39</v>
      </c>
      <c r="E19" s="138" t="s">
        <v>55</v>
      </c>
      <c r="F19" s="49"/>
      <c r="G19" s="49">
        <v>0</v>
      </c>
      <c r="H19" s="47">
        <f>G19+F19</f>
        <v>0</v>
      </c>
    </row>
    <row r="20" spans="2:8" s="132" customFormat="1" ht="72" customHeight="1" hidden="1">
      <c r="B20" s="133" t="s">
        <v>53</v>
      </c>
      <c r="C20" s="134" t="s">
        <v>17</v>
      </c>
      <c r="D20" s="137" t="s">
        <v>54</v>
      </c>
      <c r="E20" s="138" t="s">
        <v>55</v>
      </c>
      <c r="F20" s="49"/>
      <c r="G20" s="49">
        <v>0</v>
      </c>
      <c r="H20" s="47">
        <f>G20+F20</f>
        <v>0</v>
      </c>
    </row>
    <row r="21" spans="2:8" s="132" customFormat="1" ht="27" customHeight="1" hidden="1">
      <c r="B21" s="133" t="s">
        <v>36</v>
      </c>
      <c r="C21" s="134" t="s">
        <v>17</v>
      </c>
      <c r="D21" s="137" t="s">
        <v>47</v>
      </c>
      <c r="E21" s="138" t="s">
        <v>48</v>
      </c>
      <c r="F21" s="49"/>
      <c r="G21" s="49">
        <v>0</v>
      </c>
      <c r="H21" s="47">
        <f>F21+G21</f>
        <v>0</v>
      </c>
    </row>
    <row r="22" spans="2:8" s="132" customFormat="1" ht="66" customHeight="1" hidden="1">
      <c r="B22" s="133" t="s">
        <v>49</v>
      </c>
      <c r="C22" s="134" t="s">
        <v>50</v>
      </c>
      <c r="D22" s="137" t="s">
        <v>52</v>
      </c>
      <c r="E22" s="138" t="s">
        <v>48</v>
      </c>
      <c r="F22" s="49"/>
      <c r="G22" s="49">
        <v>0</v>
      </c>
      <c r="H22" s="47">
        <f>F22+G22</f>
        <v>0</v>
      </c>
    </row>
    <row r="23" spans="2:8" s="132" customFormat="1" ht="66" customHeight="1">
      <c r="B23" s="133" t="s">
        <v>64</v>
      </c>
      <c r="C23" s="134" t="s">
        <v>65</v>
      </c>
      <c r="D23" s="137" t="s">
        <v>66</v>
      </c>
      <c r="E23" s="139" t="s">
        <v>72</v>
      </c>
      <c r="F23" s="49">
        <v>1210970</v>
      </c>
      <c r="G23" s="49"/>
      <c r="H23" s="47">
        <v>1210970</v>
      </c>
    </row>
    <row r="24" spans="2:8" s="132" customFormat="1" ht="82.5" customHeight="1">
      <c r="B24" s="133" t="s">
        <v>62</v>
      </c>
      <c r="C24" s="134" t="s">
        <v>12</v>
      </c>
      <c r="D24" s="137" t="s">
        <v>63</v>
      </c>
      <c r="E24" s="155" t="s">
        <v>71</v>
      </c>
      <c r="F24" s="49">
        <v>20000</v>
      </c>
      <c r="G24" s="49"/>
      <c r="H24" s="47">
        <v>20000</v>
      </c>
    </row>
    <row r="25" spans="2:8" s="132" customFormat="1" ht="60" customHeight="1" thickBot="1">
      <c r="B25" s="133" t="s">
        <v>29</v>
      </c>
      <c r="C25" s="134" t="s">
        <v>12</v>
      </c>
      <c r="D25" s="140" t="s">
        <v>51</v>
      </c>
      <c r="E25" s="141" t="s">
        <v>56</v>
      </c>
      <c r="F25" s="49">
        <v>901629</v>
      </c>
      <c r="G25" s="49"/>
      <c r="H25" s="47">
        <f>G25+F25</f>
        <v>901629</v>
      </c>
    </row>
    <row r="26" spans="2:8" s="132" customFormat="1" ht="3" customHeight="1" hidden="1">
      <c r="B26" s="133" t="s">
        <v>22</v>
      </c>
      <c r="C26" s="134"/>
      <c r="D26" s="142" t="s">
        <v>21</v>
      </c>
      <c r="E26" s="140"/>
      <c r="F26" s="50"/>
      <c r="G26" s="49"/>
      <c r="H26" s="47"/>
    </row>
    <row r="27" spans="2:8" s="132" customFormat="1" ht="15.75" hidden="1">
      <c r="B27" s="133"/>
      <c r="C27" s="134"/>
      <c r="D27" s="51" t="s">
        <v>18</v>
      </c>
      <c r="E27" s="135"/>
      <c r="F27" s="47"/>
      <c r="G27" s="47"/>
      <c r="H27" s="47">
        <f>H8</f>
        <v>26815843</v>
      </c>
    </row>
    <row r="28" spans="2:8" s="132" customFormat="1" ht="15.75" hidden="1">
      <c r="B28" s="103"/>
      <c r="C28" s="143"/>
      <c r="D28" s="144"/>
      <c r="E28" s="145"/>
      <c r="F28" s="145"/>
      <c r="G28" s="145"/>
      <c r="H28" s="146">
        <f aca="true" t="shared" si="0" ref="H28:H40">G28+F28</f>
        <v>0</v>
      </c>
    </row>
    <row r="29" spans="2:8" s="132" customFormat="1" ht="15.75" hidden="1">
      <c r="B29" s="103"/>
      <c r="C29" s="143"/>
      <c r="D29" s="144"/>
      <c r="E29" s="145"/>
      <c r="F29" s="145"/>
      <c r="G29" s="145"/>
      <c r="H29" s="146">
        <f t="shared" si="0"/>
        <v>0</v>
      </c>
    </row>
    <row r="30" spans="2:8" s="132" customFormat="1" ht="15.75" hidden="1">
      <c r="B30" s="103"/>
      <c r="C30" s="143"/>
      <c r="D30" s="144"/>
      <c r="E30" s="145"/>
      <c r="F30" s="145"/>
      <c r="G30" s="145"/>
      <c r="H30" s="146">
        <f t="shared" si="0"/>
        <v>0</v>
      </c>
    </row>
    <row r="31" spans="2:8" s="132" customFormat="1" ht="15.75" hidden="1">
      <c r="B31" s="103"/>
      <c r="C31" s="143"/>
      <c r="D31" s="144"/>
      <c r="E31" s="145"/>
      <c r="F31" s="145"/>
      <c r="G31" s="145"/>
      <c r="H31" s="146">
        <f t="shared" si="0"/>
        <v>0</v>
      </c>
    </row>
    <row r="32" spans="2:8" s="132" customFormat="1" ht="15.75" hidden="1">
      <c r="B32" s="103"/>
      <c r="C32" s="143"/>
      <c r="D32" s="144"/>
      <c r="E32" s="145"/>
      <c r="F32" s="145"/>
      <c r="G32" s="145"/>
      <c r="H32" s="146">
        <f t="shared" si="0"/>
        <v>0</v>
      </c>
    </row>
    <row r="33" spans="2:8" s="132" customFormat="1" ht="15.75" hidden="1">
      <c r="B33" s="103"/>
      <c r="C33" s="143"/>
      <c r="D33" s="144"/>
      <c r="E33" s="145"/>
      <c r="F33" s="145"/>
      <c r="G33" s="145"/>
      <c r="H33" s="146">
        <f t="shared" si="0"/>
        <v>0</v>
      </c>
    </row>
    <row r="34" spans="2:8" s="132" customFormat="1" ht="15.75" hidden="1">
      <c r="B34" s="103"/>
      <c r="C34" s="143"/>
      <c r="D34" s="144"/>
      <c r="E34" s="145"/>
      <c r="F34" s="145"/>
      <c r="G34" s="145"/>
      <c r="H34" s="146">
        <f t="shared" si="0"/>
        <v>0</v>
      </c>
    </row>
    <row r="35" spans="2:8" s="132" customFormat="1" ht="15.75" hidden="1">
      <c r="B35" s="103"/>
      <c r="C35" s="143"/>
      <c r="D35" s="144"/>
      <c r="E35" s="145"/>
      <c r="F35" s="145"/>
      <c r="G35" s="145"/>
      <c r="H35" s="146">
        <f t="shared" si="0"/>
        <v>0</v>
      </c>
    </row>
    <row r="36" spans="2:8" s="132" customFormat="1" ht="15.75" hidden="1">
      <c r="B36" s="103"/>
      <c r="C36" s="143"/>
      <c r="D36" s="144"/>
      <c r="E36" s="145"/>
      <c r="F36" s="145"/>
      <c r="G36" s="145"/>
      <c r="H36" s="146">
        <f t="shared" si="0"/>
        <v>0</v>
      </c>
    </row>
    <row r="37" spans="2:8" s="132" customFormat="1" ht="15.75" hidden="1">
      <c r="B37" s="103"/>
      <c r="C37" s="143"/>
      <c r="D37" s="144"/>
      <c r="E37" s="145"/>
      <c r="F37" s="145"/>
      <c r="G37" s="145"/>
      <c r="H37" s="146">
        <f t="shared" si="0"/>
        <v>0</v>
      </c>
    </row>
    <row r="38" spans="2:8" s="132" customFormat="1" ht="15.75" hidden="1">
      <c r="B38" s="103"/>
      <c r="C38" s="143"/>
      <c r="D38" s="144"/>
      <c r="E38" s="145"/>
      <c r="F38" s="145"/>
      <c r="G38" s="145"/>
      <c r="H38" s="146">
        <f t="shared" si="0"/>
        <v>0</v>
      </c>
    </row>
    <row r="39" spans="2:8" s="132" customFormat="1" ht="15.75" hidden="1">
      <c r="B39" s="147"/>
      <c r="C39" s="148"/>
      <c r="D39" s="51"/>
      <c r="E39" s="145"/>
      <c r="F39" s="145"/>
      <c r="G39" s="145"/>
      <c r="H39" s="146">
        <f t="shared" si="0"/>
        <v>0</v>
      </c>
    </row>
    <row r="40" spans="2:8" s="132" customFormat="1" ht="15.75" hidden="1">
      <c r="B40" s="149"/>
      <c r="C40" s="150"/>
      <c r="D40" s="151" t="s">
        <v>2</v>
      </c>
      <c r="E40" s="152"/>
      <c r="F40" s="152"/>
      <c r="G40" s="153"/>
      <c r="H40" s="154">
        <f t="shared" si="0"/>
        <v>0</v>
      </c>
    </row>
    <row r="41" spans="2:8" ht="20.25" customHeight="1" thickBot="1">
      <c r="B41" s="83"/>
      <c r="C41" s="83"/>
      <c r="D41" s="84" t="s">
        <v>2</v>
      </c>
      <c r="E41" s="85"/>
      <c r="F41" s="86">
        <f>F10+F12+F13+F15+F16+F17+F18+F19+F21+F22+F25</f>
        <v>24129591</v>
      </c>
      <c r="G41" s="101">
        <f>G10+G12+G13+G15+G16+G17+G18+G19+G20+G21+G22+G25</f>
        <v>1402282</v>
      </c>
      <c r="H41" s="101">
        <f>F41+G41</f>
        <v>25531873</v>
      </c>
    </row>
    <row r="42" spans="2:8" ht="59.25" customHeight="1">
      <c r="B42" s="52"/>
      <c r="C42" s="189" t="s">
        <v>19</v>
      </c>
      <c r="D42" s="189"/>
      <c r="E42" s="117" t="s">
        <v>20</v>
      </c>
      <c r="F42" s="1"/>
      <c r="G42" s="1"/>
      <c r="H42" s="1"/>
    </row>
    <row r="43" spans="2:8" ht="12.75">
      <c r="B43" s="52"/>
      <c r="C43" s="52"/>
      <c r="D43" s="52"/>
      <c r="E43" s="1"/>
      <c r="F43" s="52"/>
      <c r="G43" s="1"/>
      <c r="H43" s="1"/>
    </row>
    <row r="44" spans="2:8" ht="0.75" customHeight="1">
      <c r="B44" s="33"/>
      <c r="C44" s="33"/>
      <c r="D44" s="1"/>
      <c r="E44" s="1"/>
      <c r="F44" s="1"/>
      <c r="G44" s="1"/>
      <c r="H44" s="1"/>
    </row>
    <row r="45" spans="2:8" ht="15">
      <c r="B45" s="33"/>
      <c r="C45" s="188"/>
      <c r="D45" s="188"/>
      <c r="E45" s="90"/>
      <c r="F45" s="1"/>
      <c r="G45" s="1"/>
      <c r="H45" s="1"/>
    </row>
    <row r="46" spans="2:8" ht="12.75">
      <c r="B46" s="33"/>
      <c r="C46" s="33"/>
      <c r="D46" s="1"/>
      <c r="E46" s="1"/>
      <c r="F46" s="1"/>
      <c r="G46" s="1"/>
      <c r="H46" s="1"/>
    </row>
  </sheetData>
  <sheetProtection/>
  <mergeCells count="4">
    <mergeCell ref="B4:H4"/>
    <mergeCell ref="F3:I3"/>
    <mergeCell ref="C45:D45"/>
    <mergeCell ref="C42:D42"/>
  </mergeCells>
  <hyperlinks>
    <hyperlink ref="E10" r:id="rId1" display="https://lykhivska.otg.dp.gov.ua/ua/rishennya-gromadi/pro-programu-rozvitku-miscevogo-samovryaduvannya-na-teritoriyi-lihivskoyi-selishchnoyi-obyednanoyi-teritorialnoyi-gromadi-na-2019-2021-roki?v=5c345852ed75b"/>
  </hyperlinks>
  <printOptions/>
  <pageMargins left="0.7874015748031497" right="0.3937007874015748" top="0.1968503937007874" bottom="0.1968503937007874" header="0.5118110236220472" footer="0.5118110236220472"/>
  <pageSetup horizontalDpi="600" verticalDpi="600" orientation="landscape" paperSize="9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2020-02-27T11:12:28Z</cp:lastPrinted>
  <dcterms:created xsi:type="dcterms:W3CDTF">2001-02-22T12:40:14Z</dcterms:created>
  <dcterms:modified xsi:type="dcterms:W3CDTF">2020-04-10T12:40:18Z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