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0" windowWidth="11325" windowHeight="6495"/>
  </bookViews>
  <sheets>
    <sheet name="залишки заг" sheetId="8" r:id="rId1"/>
  </sheets>
  <calcPr calcId="144525"/>
</workbook>
</file>

<file path=xl/calcChain.xml><?xml version="1.0" encoding="utf-8"?>
<calcChain xmlns="http://schemas.openxmlformats.org/spreadsheetml/2006/main">
  <c r="D90" i="8"/>
  <c r="D135"/>
  <c r="D121"/>
  <c r="D110"/>
  <c r="D106"/>
  <c r="D101"/>
  <c r="D97"/>
  <c r="D108"/>
  <c r="D133"/>
  <c r="D129"/>
  <c r="D125"/>
  <c r="D123"/>
  <c r="D114"/>
  <c r="D94"/>
  <c r="D82"/>
  <c r="D87"/>
  <c r="D89"/>
  <c r="D21"/>
  <c r="D42"/>
  <c r="D49"/>
  <c r="D67"/>
  <c r="D76"/>
  <c r="D78"/>
  <c r="D116"/>
  <c r="D79"/>
</calcChain>
</file>

<file path=xl/sharedStrings.xml><?xml version="1.0" encoding="utf-8"?>
<sst xmlns="http://schemas.openxmlformats.org/spreadsheetml/2006/main" count="86" uniqueCount="59">
  <si>
    <t>Назва головного розпорядника</t>
  </si>
  <si>
    <t>КЕКВ</t>
  </si>
  <si>
    <t>ЗАГАЛЬНИЙ ФОНД</t>
  </si>
  <si>
    <t>Районна рада</t>
  </si>
  <si>
    <t>Всього</t>
  </si>
  <si>
    <t>Відділ освіти райдержадміністрації</t>
  </si>
  <si>
    <t>Управління праці та соціального захисту населення райдержадміністрації</t>
  </si>
  <si>
    <t>Районна державна адміністрація</t>
  </si>
  <si>
    <t>Відділ культури та туризму райдержадміністрації</t>
  </si>
  <si>
    <t>Резервний фонд</t>
  </si>
  <si>
    <t>РАЗОМ по загальному фонду</t>
  </si>
  <si>
    <t>Перелік видатків,</t>
  </si>
  <si>
    <t>Сума</t>
  </si>
  <si>
    <t>ПРОФІЦИТ</t>
  </si>
  <si>
    <t>250344</t>
  </si>
  <si>
    <t xml:space="preserve"> </t>
  </si>
  <si>
    <t>10116</t>
  </si>
  <si>
    <t>70201</t>
  </si>
  <si>
    <t>70804</t>
  </si>
  <si>
    <t>91204</t>
  </si>
  <si>
    <t>91101</t>
  </si>
  <si>
    <t>250323</t>
  </si>
  <si>
    <t>110103</t>
  </si>
  <si>
    <t>91108</t>
  </si>
  <si>
    <t>130107</t>
  </si>
  <si>
    <t>Управління соціального захисту населення райдержадміністрації</t>
  </si>
  <si>
    <t>90412</t>
  </si>
  <si>
    <t>91205</t>
  </si>
  <si>
    <t>80800</t>
  </si>
  <si>
    <t>110201</t>
  </si>
  <si>
    <t>Разом</t>
  </si>
  <si>
    <t>Секретар селищної ради                                                                                     Т.Л.Сельніцька</t>
  </si>
  <si>
    <t>Лихівська  селищна  рада</t>
  </si>
  <si>
    <t>за рахунок вільних залишків бюджетних коштів</t>
  </si>
  <si>
    <t>загального фонду</t>
  </si>
  <si>
    <t xml:space="preserve">Спеціальний  фонд    </t>
  </si>
  <si>
    <t>ВСЬОГО загальний , спеціальний фонд</t>
  </si>
  <si>
    <t>Всього  загальний фонд :</t>
  </si>
  <si>
    <t>ВСЬОГО спеціальний фонд :</t>
  </si>
  <si>
    <t>Додаток № 7</t>
  </si>
  <si>
    <t>0211020</t>
  </si>
  <si>
    <t>0214060</t>
  </si>
  <si>
    <t>0217370</t>
  </si>
  <si>
    <t>0219770</t>
  </si>
  <si>
    <t>0210150</t>
  </si>
  <si>
    <t>0211010</t>
  </si>
  <si>
    <t xml:space="preserve"> № 711 - 39/ VІІ "Про внесення змін до рішення селищної ради</t>
  </si>
  <si>
    <t xml:space="preserve">від 22.12.2018 р.№674-38/VII "Про місцевий бюджет </t>
  </si>
  <si>
    <t xml:space="preserve"> які у 2019 році будуть фінансуватися </t>
  </si>
  <si>
    <t>0216030</t>
  </si>
  <si>
    <t>0217461</t>
  </si>
  <si>
    <t>0218130</t>
  </si>
  <si>
    <t>0217330</t>
  </si>
  <si>
    <t>0219150</t>
  </si>
  <si>
    <t>0217362</t>
  </si>
  <si>
    <t>КПКВК</t>
  </si>
  <si>
    <t>грн.</t>
  </si>
  <si>
    <t>до рішення  сесії селищної ради від 23.04.2019 року</t>
  </si>
  <si>
    <t>Лихівської ОТГ на 2019 рік ( із змінами)"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</si>
</sst>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/>
    <xf numFmtId="1" fontId="3" fillId="0" borderId="0" xfId="0" applyNumberFormat="1" applyFont="1" applyFill="1" applyBorder="1"/>
    <xf numFmtId="2" fontId="2" fillId="0" borderId="0" xfId="0" applyNumberFormat="1" applyFont="1" applyFill="1"/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2" fillId="0" borderId="0" xfId="0" applyFont="1" applyAlignment="1"/>
    <xf numFmtId="0" fontId="2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>
      <selection activeCell="A6" sqref="A6:D6"/>
    </sheetView>
  </sheetViews>
  <sheetFormatPr defaultColWidth="8.85546875" defaultRowHeight="18.75"/>
  <cols>
    <col min="1" max="1" width="77.28515625" style="3" customWidth="1"/>
    <col min="2" max="2" width="16.28515625" style="3" customWidth="1"/>
    <col min="3" max="3" width="13.7109375" style="3" customWidth="1"/>
    <col min="4" max="4" width="21.28515625" style="3" customWidth="1"/>
    <col min="5" max="5" width="13.28515625" style="3" customWidth="1"/>
    <col min="6" max="6" width="15.5703125" style="3" customWidth="1"/>
    <col min="7" max="7" width="9.28515625" style="3" bestFit="1" customWidth="1"/>
    <col min="8" max="16384" width="8.85546875" style="3"/>
  </cols>
  <sheetData>
    <row r="1" spans="1:4">
      <c r="A1" s="2"/>
      <c r="B1" s="1" t="s">
        <v>39</v>
      </c>
    </row>
    <row r="2" spans="1:4">
      <c r="A2" s="2"/>
      <c r="B2" s="30" t="s">
        <v>57</v>
      </c>
      <c r="C2" s="30"/>
      <c r="D2" s="30"/>
    </row>
    <row r="3" spans="1:4">
      <c r="A3" s="2"/>
      <c r="B3" s="34" t="s">
        <v>46</v>
      </c>
      <c r="C3" s="34"/>
      <c r="D3" s="34"/>
    </row>
    <row r="4" spans="1:4">
      <c r="A4" s="2"/>
      <c r="B4" s="23" t="s">
        <v>47</v>
      </c>
      <c r="C4" s="23"/>
    </row>
    <row r="5" spans="1:4">
      <c r="A5" s="2"/>
      <c r="B5" s="11" t="s">
        <v>58</v>
      </c>
    </row>
    <row r="6" spans="1:4">
      <c r="A6" s="32" t="s">
        <v>11</v>
      </c>
      <c r="B6" s="32"/>
      <c r="C6" s="32"/>
      <c r="D6" s="32"/>
    </row>
    <row r="7" spans="1:4">
      <c r="A7" s="32" t="s">
        <v>48</v>
      </c>
      <c r="B7" s="32"/>
      <c r="C7" s="32"/>
      <c r="D7" s="32"/>
    </row>
    <row r="8" spans="1:4">
      <c r="A8" s="32" t="s">
        <v>33</v>
      </c>
      <c r="B8" s="32"/>
      <c r="C8" s="32"/>
      <c r="D8" s="32"/>
    </row>
    <row r="9" spans="1:4">
      <c r="A9" s="33" t="s">
        <v>34</v>
      </c>
      <c r="B9" s="33"/>
      <c r="C9" s="33"/>
      <c r="D9" s="33"/>
    </row>
    <row r="10" spans="1:4">
      <c r="D10" s="15" t="s">
        <v>56</v>
      </c>
    </row>
    <row r="11" spans="1:4">
      <c r="A11" s="4" t="s">
        <v>0</v>
      </c>
      <c r="B11" s="5" t="s">
        <v>55</v>
      </c>
      <c r="C11" s="5" t="s">
        <v>1</v>
      </c>
      <c r="D11" s="29" t="s">
        <v>12</v>
      </c>
    </row>
    <row r="12" spans="1:4" hidden="1">
      <c r="A12" s="4" t="s">
        <v>2</v>
      </c>
      <c r="B12" s="5"/>
      <c r="C12" s="5"/>
      <c r="D12" s="6"/>
    </row>
    <row r="13" spans="1:4" hidden="1">
      <c r="A13" s="4" t="s">
        <v>3</v>
      </c>
      <c r="B13" s="9" t="s">
        <v>16</v>
      </c>
      <c r="C13" s="7">
        <v>2210</v>
      </c>
      <c r="D13" s="6"/>
    </row>
    <row r="14" spans="1:4" hidden="1">
      <c r="A14" s="4"/>
      <c r="B14" s="9"/>
      <c r="C14" s="7">
        <v>2240</v>
      </c>
      <c r="D14" s="6"/>
    </row>
    <row r="15" spans="1:4" hidden="1">
      <c r="A15" s="4"/>
      <c r="B15" s="9"/>
      <c r="C15" s="7"/>
      <c r="D15" s="6"/>
    </row>
    <row r="16" spans="1:4" hidden="1">
      <c r="A16" s="4"/>
      <c r="B16" s="9"/>
      <c r="C16" s="7"/>
      <c r="D16" s="6"/>
    </row>
    <row r="17" spans="1:4" hidden="1">
      <c r="A17" s="4"/>
      <c r="B17" s="9"/>
      <c r="C17" s="7"/>
      <c r="D17" s="6"/>
    </row>
    <row r="18" spans="1:4" hidden="1">
      <c r="A18" s="4"/>
      <c r="B18" s="9"/>
      <c r="C18" s="7"/>
      <c r="D18" s="6"/>
    </row>
    <row r="19" spans="1:4" hidden="1">
      <c r="A19" s="4"/>
      <c r="B19" s="9"/>
      <c r="C19" s="7"/>
      <c r="D19" s="6"/>
    </row>
    <row r="20" spans="1:4" hidden="1">
      <c r="A20" s="4"/>
      <c r="B20" s="9"/>
      <c r="C20" s="7"/>
      <c r="D20" s="6"/>
    </row>
    <row r="21" spans="1:4" hidden="1">
      <c r="A21" s="4" t="s">
        <v>4</v>
      </c>
      <c r="B21" s="9"/>
      <c r="C21" s="7"/>
      <c r="D21" s="8">
        <f>SUM(D13:D20)</f>
        <v>0</v>
      </c>
    </row>
    <row r="22" spans="1:4" hidden="1">
      <c r="A22" s="4" t="s">
        <v>5</v>
      </c>
      <c r="B22" s="9" t="s">
        <v>17</v>
      </c>
      <c r="C22" s="7">
        <v>2210</v>
      </c>
      <c r="D22" s="6"/>
    </row>
    <row r="23" spans="1:4" hidden="1">
      <c r="A23" s="4"/>
      <c r="B23" s="9"/>
      <c r="C23" s="7">
        <v>2230</v>
      </c>
      <c r="D23" s="6"/>
    </row>
    <row r="24" spans="1:4" hidden="1">
      <c r="A24" s="4"/>
      <c r="B24" s="9"/>
      <c r="C24" s="7">
        <v>2240</v>
      </c>
      <c r="D24" s="6"/>
    </row>
    <row r="25" spans="1:4" hidden="1">
      <c r="A25" s="4"/>
      <c r="B25" s="9"/>
      <c r="C25" s="7">
        <v>2250</v>
      </c>
      <c r="D25" s="6"/>
    </row>
    <row r="26" spans="1:4" hidden="1">
      <c r="A26" s="4"/>
      <c r="B26" s="9" t="s">
        <v>18</v>
      </c>
      <c r="C26" s="7">
        <v>2210</v>
      </c>
      <c r="D26" s="6"/>
    </row>
    <row r="27" spans="1:4" hidden="1">
      <c r="A27" s="4"/>
      <c r="B27" s="9"/>
      <c r="C27" s="7">
        <v>2240</v>
      </c>
      <c r="D27" s="6"/>
    </row>
    <row r="28" spans="1:4" hidden="1">
      <c r="A28" s="4"/>
      <c r="B28" s="9"/>
      <c r="C28" s="7">
        <v>2250</v>
      </c>
      <c r="D28" s="6"/>
    </row>
    <row r="29" spans="1:4" hidden="1">
      <c r="A29" s="4"/>
      <c r="B29" s="9" t="s">
        <v>23</v>
      </c>
      <c r="C29" s="7">
        <v>2210</v>
      </c>
      <c r="D29" s="6"/>
    </row>
    <row r="30" spans="1:4" hidden="1">
      <c r="A30" s="4"/>
      <c r="B30" s="9"/>
      <c r="C30" s="7">
        <v>2610</v>
      </c>
      <c r="D30" s="6"/>
    </row>
    <row r="31" spans="1:4" hidden="1">
      <c r="A31" s="4"/>
      <c r="B31" s="9" t="s">
        <v>24</v>
      </c>
      <c r="C31" s="7">
        <v>2210</v>
      </c>
      <c r="D31" s="6"/>
    </row>
    <row r="32" spans="1:4" hidden="1">
      <c r="A32" s="4"/>
      <c r="B32" s="9"/>
      <c r="C32" s="7"/>
      <c r="D32" s="6"/>
    </row>
    <row r="33" spans="1:4" hidden="1">
      <c r="A33" s="4"/>
      <c r="B33" s="9"/>
      <c r="C33" s="7"/>
      <c r="D33" s="6"/>
    </row>
    <row r="34" spans="1:4" hidden="1">
      <c r="A34" s="4"/>
      <c r="B34" s="9"/>
      <c r="C34" s="7"/>
      <c r="D34" s="6"/>
    </row>
    <row r="35" spans="1:4" hidden="1">
      <c r="A35" s="4"/>
      <c r="B35" s="9"/>
      <c r="C35" s="7"/>
      <c r="D35" s="6"/>
    </row>
    <row r="36" spans="1:4" hidden="1">
      <c r="A36" s="4"/>
      <c r="B36" s="9"/>
      <c r="C36" s="7"/>
      <c r="D36" s="6"/>
    </row>
    <row r="37" spans="1:4" hidden="1">
      <c r="A37" s="4"/>
      <c r="B37" s="9"/>
      <c r="C37" s="7"/>
      <c r="D37" s="6"/>
    </row>
    <row r="38" spans="1:4" hidden="1">
      <c r="A38" s="4"/>
      <c r="B38" s="9"/>
      <c r="C38" s="7"/>
      <c r="D38" s="6"/>
    </row>
    <row r="39" spans="1:4" hidden="1">
      <c r="A39" s="4"/>
      <c r="B39" s="9"/>
      <c r="C39" s="7">
        <v>2240</v>
      </c>
      <c r="D39" s="6"/>
    </row>
    <row r="40" spans="1:4" hidden="1">
      <c r="A40" s="4"/>
      <c r="B40" s="9"/>
      <c r="C40" s="7">
        <v>2250</v>
      </c>
      <c r="D40" s="6"/>
    </row>
    <row r="41" spans="1:4" hidden="1">
      <c r="A41" s="4"/>
      <c r="B41" s="9"/>
      <c r="C41" s="7">
        <v>2282</v>
      </c>
      <c r="D41" s="6"/>
    </row>
    <row r="42" spans="1:4" hidden="1">
      <c r="A42" s="4" t="s">
        <v>4</v>
      </c>
      <c r="B42" s="9"/>
      <c r="C42" s="7"/>
      <c r="D42" s="8">
        <f>SUM(D22:D41)</f>
        <v>0</v>
      </c>
    </row>
    <row r="43" spans="1:4" ht="37.5" hidden="1">
      <c r="A43" s="4" t="s">
        <v>25</v>
      </c>
      <c r="B43" s="12" t="s">
        <v>26</v>
      </c>
      <c r="C43" s="13">
        <v>2240</v>
      </c>
      <c r="D43" s="6"/>
    </row>
    <row r="44" spans="1:4" hidden="1">
      <c r="A44" s="4"/>
      <c r="B44" s="12" t="s">
        <v>27</v>
      </c>
      <c r="C44" s="13">
        <v>2240</v>
      </c>
      <c r="D44" s="6"/>
    </row>
    <row r="45" spans="1:4" hidden="1">
      <c r="A45" s="4"/>
      <c r="B45" s="12"/>
      <c r="C45" s="13">
        <v>2730</v>
      </c>
      <c r="D45" s="6"/>
    </row>
    <row r="46" spans="1:4" hidden="1">
      <c r="A46" s="4"/>
      <c r="B46" s="9"/>
      <c r="C46" s="7"/>
      <c r="D46" s="6"/>
    </row>
    <row r="47" spans="1:4" hidden="1">
      <c r="A47" s="4"/>
      <c r="B47" s="9" t="s">
        <v>19</v>
      </c>
      <c r="C47" s="7">
        <v>2240</v>
      </c>
      <c r="D47" s="6"/>
    </row>
    <row r="48" spans="1:4" hidden="1">
      <c r="A48" s="4"/>
      <c r="B48" s="9"/>
      <c r="C48" s="7">
        <v>2250</v>
      </c>
      <c r="D48" s="6"/>
    </row>
    <row r="49" spans="1:4" hidden="1">
      <c r="A49" s="4" t="s">
        <v>4</v>
      </c>
      <c r="B49" s="9"/>
      <c r="C49" s="5"/>
      <c r="D49" s="14">
        <f>SUM(D43:D48)</f>
        <v>0</v>
      </c>
    </row>
    <row r="50" spans="1:4" hidden="1">
      <c r="A50" s="4" t="s">
        <v>7</v>
      </c>
      <c r="B50" s="9" t="s">
        <v>28</v>
      </c>
      <c r="C50" s="7">
        <v>2282</v>
      </c>
      <c r="D50" s="6"/>
    </row>
    <row r="51" spans="1:4" hidden="1">
      <c r="A51" s="4"/>
      <c r="B51" s="9" t="s">
        <v>20</v>
      </c>
      <c r="C51" s="7">
        <v>2111</v>
      </c>
      <c r="D51" s="6"/>
    </row>
    <row r="52" spans="1:4" hidden="1">
      <c r="A52" s="4"/>
      <c r="B52" s="9"/>
      <c r="C52" s="7">
        <v>2120</v>
      </c>
      <c r="D52" s="6"/>
    </row>
    <row r="53" spans="1:4" hidden="1">
      <c r="A53" s="4"/>
      <c r="B53" s="9"/>
      <c r="C53" s="7">
        <v>2210</v>
      </c>
      <c r="D53" s="6"/>
    </row>
    <row r="54" spans="1:4" hidden="1">
      <c r="A54" s="4"/>
      <c r="B54" s="9" t="s">
        <v>14</v>
      </c>
      <c r="C54" s="7">
        <v>2620</v>
      </c>
      <c r="D54" s="6"/>
    </row>
    <row r="55" spans="1:4" hidden="1">
      <c r="A55" s="4"/>
      <c r="B55" s="9" t="s">
        <v>21</v>
      </c>
      <c r="C55" s="7">
        <v>2620</v>
      </c>
      <c r="D55" s="6"/>
    </row>
    <row r="56" spans="1:4" hidden="1">
      <c r="A56" s="4"/>
      <c r="B56" s="9"/>
      <c r="C56" s="7"/>
      <c r="D56" s="6"/>
    </row>
    <row r="57" spans="1:4" hidden="1">
      <c r="A57" s="4"/>
      <c r="B57" s="9"/>
      <c r="C57" s="7"/>
      <c r="D57" s="6"/>
    </row>
    <row r="58" spans="1:4" hidden="1">
      <c r="A58" s="4"/>
      <c r="B58" s="9"/>
      <c r="C58" s="7"/>
      <c r="D58" s="6"/>
    </row>
    <row r="59" spans="1:4" hidden="1">
      <c r="A59" s="4"/>
      <c r="B59" s="9"/>
      <c r="C59" s="7"/>
      <c r="D59" s="6"/>
    </row>
    <row r="60" spans="1:4" hidden="1">
      <c r="A60" s="4"/>
      <c r="B60" s="9"/>
      <c r="C60" s="7"/>
      <c r="D60" s="6"/>
    </row>
    <row r="61" spans="1:4" hidden="1">
      <c r="A61" s="4"/>
      <c r="B61" s="9"/>
      <c r="C61" s="7"/>
      <c r="D61" s="6"/>
    </row>
    <row r="62" spans="1:4" hidden="1">
      <c r="A62" s="4"/>
      <c r="B62" s="9"/>
      <c r="C62" s="7"/>
      <c r="D62" s="6"/>
    </row>
    <row r="63" spans="1:4" hidden="1">
      <c r="A63" s="4"/>
      <c r="B63" s="9"/>
      <c r="C63" s="7"/>
      <c r="D63" s="6"/>
    </row>
    <row r="64" spans="1:4" hidden="1">
      <c r="A64" s="4"/>
      <c r="B64" s="9"/>
      <c r="C64" s="7"/>
      <c r="D64" s="6"/>
    </row>
    <row r="65" spans="1:4" hidden="1">
      <c r="A65" s="4"/>
      <c r="B65" s="9"/>
      <c r="C65" s="7"/>
      <c r="D65" s="6"/>
    </row>
    <row r="66" spans="1:4" hidden="1">
      <c r="A66" s="4"/>
      <c r="B66" s="9"/>
      <c r="C66" s="7"/>
      <c r="D66" s="6"/>
    </row>
    <row r="67" spans="1:4" hidden="1">
      <c r="A67" s="4" t="s">
        <v>4</v>
      </c>
      <c r="B67" s="9"/>
      <c r="C67" s="7"/>
      <c r="D67" s="8">
        <f>SUM(D50:D66)</f>
        <v>0</v>
      </c>
    </row>
    <row r="68" spans="1:4" hidden="1">
      <c r="A68" s="4" t="s">
        <v>8</v>
      </c>
      <c r="B68" s="9" t="s">
        <v>22</v>
      </c>
      <c r="C68" s="7">
        <v>2210</v>
      </c>
      <c r="D68" s="6"/>
    </row>
    <row r="69" spans="1:4" hidden="1">
      <c r="A69" s="4"/>
      <c r="B69" s="9"/>
      <c r="C69" s="7"/>
      <c r="D69" s="6"/>
    </row>
    <row r="70" spans="1:4" hidden="1">
      <c r="A70" s="4"/>
      <c r="B70" s="9"/>
      <c r="C70" s="7"/>
      <c r="D70" s="6"/>
    </row>
    <row r="71" spans="1:4" hidden="1">
      <c r="A71" s="4"/>
      <c r="B71" s="9"/>
      <c r="C71" s="7"/>
      <c r="D71" s="6"/>
    </row>
    <row r="72" spans="1:4" hidden="1">
      <c r="A72" s="4"/>
      <c r="B72" s="9"/>
      <c r="C72" s="7"/>
      <c r="D72" s="6"/>
    </row>
    <row r="73" spans="1:4" hidden="1">
      <c r="A73" s="4"/>
      <c r="B73" s="9"/>
      <c r="C73" s="7"/>
      <c r="D73" s="6"/>
    </row>
    <row r="74" spans="1:4" hidden="1">
      <c r="A74" s="4"/>
      <c r="B74" s="9" t="s">
        <v>29</v>
      </c>
      <c r="C74" s="7">
        <v>2240</v>
      </c>
      <c r="D74" s="6"/>
    </row>
    <row r="75" spans="1:4" hidden="1">
      <c r="A75" s="4"/>
      <c r="B75" s="9"/>
      <c r="C75" s="7">
        <v>2250</v>
      </c>
      <c r="D75" s="6"/>
    </row>
    <row r="76" spans="1:4" hidden="1">
      <c r="A76" s="4" t="s">
        <v>4</v>
      </c>
      <c r="B76" s="9"/>
      <c r="C76" s="7"/>
      <c r="D76" s="8">
        <f>SUM(D68:D75)</f>
        <v>0</v>
      </c>
    </row>
    <row r="77" spans="1:4" hidden="1">
      <c r="A77" s="4" t="s">
        <v>9</v>
      </c>
      <c r="B77" s="9"/>
      <c r="C77" s="7"/>
      <c r="D77" s="6"/>
    </row>
    <row r="78" spans="1:4" hidden="1">
      <c r="A78" s="4" t="s">
        <v>4</v>
      </c>
      <c r="B78" s="9"/>
      <c r="C78" s="7"/>
      <c r="D78" s="6">
        <f>D77</f>
        <v>0</v>
      </c>
    </row>
    <row r="79" spans="1:4" hidden="1">
      <c r="A79" s="4" t="s">
        <v>10</v>
      </c>
      <c r="B79" s="10"/>
      <c r="C79" s="5"/>
      <c r="D79" s="8">
        <f>D21+D42+D49+D67+D76+D78</f>
        <v>0</v>
      </c>
    </row>
    <row r="80" spans="1:4" hidden="1">
      <c r="A80" s="4" t="s">
        <v>3</v>
      </c>
      <c r="B80" s="9"/>
      <c r="C80" s="7"/>
      <c r="D80" s="6"/>
    </row>
    <row r="81" spans="1:10" hidden="1">
      <c r="A81" s="4"/>
      <c r="B81" s="9"/>
      <c r="C81" s="7"/>
      <c r="D81" s="6"/>
    </row>
    <row r="82" spans="1:10" hidden="1">
      <c r="A82" s="4" t="s">
        <v>4</v>
      </c>
      <c r="B82" s="9"/>
      <c r="C82" s="7"/>
      <c r="D82" s="8">
        <f>D80+D81</f>
        <v>0</v>
      </c>
    </row>
    <row r="83" spans="1:10" hidden="1">
      <c r="A83" s="4" t="s">
        <v>5</v>
      </c>
      <c r="B83" s="9" t="s">
        <v>17</v>
      </c>
      <c r="C83" s="7">
        <v>3110</v>
      </c>
      <c r="D83" s="6"/>
    </row>
    <row r="84" spans="1:10" hidden="1">
      <c r="A84" s="4"/>
      <c r="B84" s="9"/>
      <c r="C84" s="7"/>
      <c r="D84" s="6"/>
    </row>
    <row r="85" spans="1:10" hidden="1">
      <c r="A85" s="4"/>
      <c r="B85" s="9"/>
      <c r="C85" s="7"/>
      <c r="D85" s="6"/>
    </row>
    <row r="86" spans="1:10" hidden="1">
      <c r="A86" s="4"/>
      <c r="B86" s="9"/>
      <c r="C86" s="7"/>
      <c r="D86" s="6"/>
    </row>
    <row r="87" spans="1:10" hidden="1">
      <c r="A87" s="4" t="s">
        <v>4</v>
      </c>
      <c r="B87" s="9"/>
      <c r="C87" s="7"/>
      <c r="D87" s="8">
        <f>SUM(D83:D86)</f>
        <v>0</v>
      </c>
    </row>
    <row r="88" spans="1:10" ht="37.5" hidden="1">
      <c r="A88" s="4" t="s">
        <v>6</v>
      </c>
      <c r="B88" s="9"/>
      <c r="C88" s="7"/>
      <c r="D88" s="6"/>
    </row>
    <row r="89" spans="1:10" hidden="1">
      <c r="A89" s="4" t="s">
        <v>4</v>
      </c>
      <c r="B89" s="10"/>
      <c r="C89" s="5"/>
      <c r="D89" s="8">
        <f>D88</f>
        <v>0</v>
      </c>
    </row>
    <row r="90" spans="1:10">
      <c r="A90" s="21" t="s">
        <v>36</v>
      </c>
      <c r="B90" s="10"/>
      <c r="C90" s="5"/>
      <c r="D90" s="8">
        <f>D116+D135</f>
        <v>2695899</v>
      </c>
    </row>
    <row r="91" spans="1:10">
      <c r="A91" s="16" t="s">
        <v>32</v>
      </c>
      <c r="B91" s="10" t="s">
        <v>44</v>
      </c>
      <c r="C91" s="7">
        <v>2111</v>
      </c>
      <c r="D91" s="6">
        <v>460000</v>
      </c>
    </row>
    <row r="92" spans="1:10">
      <c r="A92" s="4"/>
      <c r="B92" s="9"/>
      <c r="C92" s="7">
        <v>2120</v>
      </c>
      <c r="D92" s="6">
        <v>100000</v>
      </c>
    </row>
    <row r="93" spans="1:10" hidden="1">
      <c r="A93" s="4"/>
      <c r="B93" s="9"/>
      <c r="C93" s="7">
        <v>2282</v>
      </c>
      <c r="D93" s="6">
        <v>1000</v>
      </c>
    </row>
    <row r="94" spans="1:10" hidden="1">
      <c r="A94" s="4" t="s">
        <v>30</v>
      </c>
      <c r="B94" s="10"/>
      <c r="C94" s="5">
        <v>2282</v>
      </c>
      <c r="D94" s="8">
        <f>D91+D92</f>
        <v>560000</v>
      </c>
      <c r="G94" s="31" t="s">
        <v>13</v>
      </c>
      <c r="H94" s="31"/>
      <c r="I94" s="31"/>
      <c r="J94" s="31"/>
    </row>
    <row r="95" spans="1:10">
      <c r="A95" s="4"/>
      <c r="B95" s="10"/>
      <c r="C95" s="7">
        <v>2210</v>
      </c>
      <c r="D95" s="6">
        <v>200000</v>
      </c>
      <c r="G95" s="20"/>
      <c r="H95" s="20"/>
      <c r="I95" s="20"/>
      <c r="J95" s="20"/>
    </row>
    <row r="96" spans="1:10">
      <c r="A96" s="4"/>
      <c r="B96" s="10"/>
      <c r="C96" s="7">
        <v>2240</v>
      </c>
      <c r="D96" s="6">
        <v>25012</v>
      </c>
      <c r="G96" s="20"/>
      <c r="H96" s="20"/>
      <c r="I96" s="20"/>
      <c r="J96" s="20"/>
    </row>
    <row r="97" spans="1:10">
      <c r="A97" s="4" t="s">
        <v>30</v>
      </c>
      <c r="B97" s="10"/>
      <c r="C97" s="5"/>
      <c r="D97" s="8">
        <f>D91+D92+D95+D96</f>
        <v>785012</v>
      </c>
      <c r="G97" s="20"/>
      <c r="H97" s="20"/>
      <c r="I97" s="20"/>
      <c r="J97" s="20"/>
    </row>
    <row r="98" spans="1:10">
      <c r="A98" s="4"/>
      <c r="B98" s="10" t="s">
        <v>45</v>
      </c>
      <c r="C98" s="7">
        <v>2210</v>
      </c>
      <c r="D98" s="6">
        <v>31500</v>
      </c>
      <c r="G98" s="20"/>
      <c r="H98" s="20"/>
      <c r="I98" s="20"/>
      <c r="J98" s="20"/>
    </row>
    <row r="99" spans="1:10">
      <c r="A99" s="4"/>
      <c r="B99" s="10"/>
      <c r="C99" s="7">
        <v>2240</v>
      </c>
      <c r="D99" s="6">
        <v>140000</v>
      </c>
      <c r="G99" s="20"/>
      <c r="H99" s="20"/>
      <c r="I99" s="20"/>
      <c r="J99" s="20"/>
    </row>
    <row r="100" spans="1:10">
      <c r="A100" s="4"/>
      <c r="B100" s="10"/>
      <c r="C100" s="7">
        <v>2250</v>
      </c>
      <c r="D100" s="6">
        <v>1500</v>
      </c>
      <c r="G100" s="20"/>
      <c r="H100" s="20"/>
      <c r="I100" s="20"/>
      <c r="J100" s="20"/>
    </row>
    <row r="101" spans="1:10">
      <c r="A101" s="4" t="s">
        <v>30</v>
      </c>
      <c r="B101" s="10"/>
      <c r="C101" s="5"/>
      <c r="D101" s="8">
        <f>D100+D99+D98</f>
        <v>173000</v>
      </c>
      <c r="G101" s="20"/>
      <c r="H101" s="20"/>
      <c r="I101" s="20"/>
      <c r="J101" s="20"/>
    </row>
    <row r="102" spans="1:10">
      <c r="A102" s="4"/>
      <c r="B102" s="10" t="s">
        <v>40</v>
      </c>
      <c r="C102" s="7">
        <v>2111</v>
      </c>
      <c r="D102" s="6">
        <v>215000</v>
      </c>
      <c r="G102" s="20"/>
      <c r="H102" s="20"/>
      <c r="I102" s="20"/>
      <c r="J102" s="20"/>
    </row>
    <row r="103" spans="1:10">
      <c r="A103" s="4"/>
      <c r="B103" s="10"/>
      <c r="C103" s="7">
        <v>2120</v>
      </c>
      <c r="D103" s="6">
        <v>67000</v>
      </c>
      <c r="G103" s="20"/>
      <c r="H103" s="20"/>
      <c r="I103" s="20"/>
      <c r="J103" s="20"/>
    </row>
    <row r="104" spans="1:10">
      <c r="A104" s="4"/>
      <c r="B104" s="10"/>
      <c r="C104" s="7">
        <v>2210</v>
      </c>
      <c r="D104" s="6">
        <v>25100</v>
      </c>
      <c r="G104" s="20"/>
      <c r="H104" s="20"/>
      <c r="I104" s="20"/>
      <c r="J104" s="20"/>
    </row>
    <row r="105" spans="1:10">
      <c r="A105" s="4"/>
      <c r="B105" s="10"/>
      <c r="C105" s="7">
        <v>2240</v>
      </c>
      <c r="D105" s="6">
        <v>2600</v>
      </c>
      <c r="G105" s="20"/>
      <c r="H105" s="20"/>
      <c r="I105" s="20"/>
      <c r="J105" s="20"/>
    </row>
    <row r="106" spans="1:10">
      <c r="A106" s="4" t="s">
        <v>30</v>
      </c>
      <c r="B106" s="10"/>
      <c r="C106" s="5"/>
      <c r="D106" s="8">
        <f>D102+D103+D104+D105</f>
        <v>309700</v>
      </c>
      <c r="G106" s="20"/>
      <c r="H106" s="20"/>
      <c r="I106" s="20"/>
      <c r="J106" s="20"/>
    </row>
    <row r="107" spans="1:10">
      <c r="A107" s="4"/>
      <c r="B107" s="10" t="s">
        <v>49</v>
      </c>
      <c r="C107" s="7">
        <v>2210</v>
      </c>
      <c r="D107" s="6">
        <v>18000</v>
      </c>
      <c r="G107" s="20"/>
      <c r="H107" s="20"/>
      <c r="I107" s="20"/>
      <c r="J107" s="20"/>
    </row>
    <row r="108" spans="1:10">
      <c r="A108" s="4" t="s">
        <v>30</v>
      </c>
      <c r="B108" s="10"/>
      <c r="C108" s="5"/>
      <c r="D108" s="8">
        <f>D107</f>
        <v>18000</v>
      </c>
      <c r="G108" s="20"/>
      <c r="H108" s="20"/>
      <c r="I108" s="20"/>
      <c r="J108" s="20"/>
    </row>
    <row r="109" spans="1:10">
      <c r="A109" s="4"/>
      <c r="B109" s="10" t="s">
        <v>51</v>
      </c>
      <c r="C109" s="7">
        <v>2240</v>
      </c>
      <c r="D109" s="6">
        <v>1152</v>
      </c>
      <c r="G109" s="20"/>
      <c r="H109" s="20"/>
      <c r="I109" s="20"/>
      <c r="J109" s="20"/>
    </row>
    <row r="110" spans="1:10">
      <c r="A110" s="4" t="s">
        <v>30</v>
      </c>
      <c r="B110" s="10"/>
      <c r="C110" s="5"/>
      <c r="D110" s="8">
        <f>D109</f>
        <v>1152</v>
      </c>
      <c r="G110" s="20"/>
      <c r="H110" s="20"/>
      <c r="I110" s="20"/>
      <c r="J110" s="20"/>
    </row>
    <row r="111" spans="1:10">
      <c r="A111" s="4"/>
      <c r="B111" s="10" t="s">
        <v>53</v>
      </c>
      <c r="C111" s="7">
        <v>2620</v>
      </c>
      <c r="D111" s="6">
        <v>6500</v>
      </c>
      <c r="G111" s="20"/>
      <c r="H111" s="20"/>
      <c r="I111" s="20"/>
      <c r="J111" s="20"/>
    </row>
    <row r="112" spans="1:10">
      <c r="A112" s="4" t="s">
        <v>30</v>
      </c>
      <c r="B112" s="10"/>
      <c r="C112" s="5"/>
      <c r="D112" s="8">
        <v>6500</v>
      </c>
      <c r="G112" s="20"/>
      <c r="H112" s="20"/>
      <c r="I112" s="20"/>
      <c r="J112" s="20"/>
    </row>
    <row r="113" spans="1:10">
      <c r="A113" s="4"/>
      <c r="B113" s="10" t="s">
        <v>43</v>
      </c>
      <c r="C113" s="7">
        <v>2620</v>
      </c>
      <c r="D113" s="6">
        <v>5840</v>
      </c>
      <c r="G113" s="20"/>
      <c r="H113" s="20"/>
      <c r="I113" s="20"/>
      <c r="J113" s="20"/>
    </row>
    <row r="114" spans="1:10">
      <c r="A114" s="4" t="s">
        <v>30</v>
      </c>
      <c r="B114" s="10"/>
      <c r="C114" s="5"/>
      <c r="D114" s="8">
        <f>D113</f>
        <v>5840</v>
      </c>
      <c r="G114" s="20"/>
      <c r="H114" s="20"/>
      <c r="I114" s="20"/>
      <c r="J114" s="20"/>
    </row>
    <row r="115" spans="1:10">
      <c r="A115" s="4"/>
      <c r="B115" s="10"/>
      <c r="C115" s="5"/>
      <c r="D115" s="8"/>
      <c r="G115" s="20"/>
      <c r="H115" s="20"/>
      <c r="I115" s="20"/>
      <c r="J115" s="20"/>
    </row>
    <row r="116" spans="1:10">
      <c r="A116" s="4" t="s">
        <v>37</v>
      </c>
      <c r="B116" s="10"/>
      <c r="C116" s="5"/>
      <c r="D116" s="8">
        <f>D97+D101+D106+D108+D110+D112+D114</f>
        <v>1299204</v>
      </c>
      <c r="G116" s="20"/>
      <c r="H116" s="20"/>
      <c r="I116" s="20"/>
      <c r="J116" s="20"/>
    </row>
    <row r="117" spans="1:10">
      <c r="A117" s="4"/>
      <c r="B117" s="10"/>
      <c r="C117" s="5"/>
      <c r="D117" s="8"/>
      <c r="G117" s="20"/>
      <c r="H117" s="20"/>
      <c r="I117" s="20"/>
      <c r="J117" s="20"/>
    </row>
    <row r="118" spans="1:10">
      <c r="A118" s="21" t="s">
        <v>35</v>
      </c>
      <c r="B118" s="10"/>
      <c r="C118" s="7"/>
      <c r="D118" s="6"/>
      <c r="G118" s="20"/>
      <c r="H118" s="20"/>
      <c r="I118" s="20"/>
      <c r="J118" s="20"/>
    </row>
    <row r="119" spans="1:10">
      <c r="A119" s="4"/>
      <c r="B119" s="10" t="s">
        <v>44</v>
      </c>
      <c r="C119" s="7">
        <v>3110</v>
      </c>
      <c r="D119" s="6">
        <v>530000</v>
      </c>
      <c r="G119" s="20"/>
      <c r="H119" s="20"/>
      <c r="I119" s="20"/>
      <c r="J119" s="20"/>
    </row>
    <row r="120" spans="1:10">
      <c r="A120" s="4"/>
      <c r="B120" s="10"/>
      <c r="C120" s="7">
        <v>3122</v>
      </c>
      <c r="D120" s="6">
        <v>27000</v>
      </c>
      <c r="G120" s="20"/>
      <c r="H120" s="20"/>
      <c r="I120" s="20"/>
      <c r="J120" s="20"/>
    </row>
    <row r="121" spans="1:10">
      <c r="A121" s="4" t="s">
        <v>30</v>
      </c>
      <c r="B121" s="10"/>
      <c r="C121" s="7"/>
      <c r="D121" s="8">
        <f>D119+D120</f>
        <v>557000</v>
      </c>
      <c r="G121" s="20"/>
      <c r="H121" s="20"/>
      <c r="I121" s="20"/>
      <c r="J121" s="20"/>
    </row>
    <row r="122" spans="1:10">
      <c r="A122" s="4"/>
      <c r="B122" s="10" t="s">
        <v>41</v>
      </c>
      <c r="C122" s="7">
        <v>3122</v>
      </c>
      <c r="D122" s="6">
        <v>17150</v>
      </c>
      <c r="G122" s="20"/>
      <c r="H122" s="20"/>
      <c r="I122" s="20"/>
      <c r="J122" s="20"/>
    </row>
    <row r="123" spans="1:10">
      <c r="A123" s="22" t="s">
        <v>30</v>
      </c>
      <c r="B123" s="10"/>
      <c r="C123" s="7"/>
      <c r="D123" s="8">
        <f>D122</f>
        <v>17150</v>
      </c>
      <c r="G123" s="20"/>
      <c r="H123" s="20"/>
      <c r="I123" s="20"/>
      <c r="J123" s="20"/>
    </row>
    <row r="124" spans="1:10">
      <c r="A124" s="4"/>
      <c r="B124" s="10" t="s">
        <v>52</v>
      </c>
      <c r="C124" s="7">
        <v>3122</v>
      </c>
      <c r="D124" s="6">
        <v>620535</v>
      </c>
      <c r="G124" s="20"/>
      <c r="H124" s="20"/>
      <c r="I124" s="20"/>
      <c r="J124" s="20"/>
    </row>
    <row r="125" spans="1:10">
      <c r="A125" s="22" t="s">
        <v>30</v>
      </c>
      <c r="B125" s="10"/>
      <c r="C125" s="7"/>
      <c r="D125" s="8">
        <f>D124</f>
        <v>620535</v>
      </c>
      <c r="G125" s="20"/>
      <c r="H125" s="20"/>
      <c r="I125" s="20"/>
      <c r="J125" s="20"/>
    </row>
    <row r="126" spans="1:10">
      <c r="A126" s="22"/>
      <c r="B126" s="10" t="s">
        <v>54</v>
      </c>
      <c r="C126" s="7">
        <v>3142</v>
      </c>
      <c r="D126" s="6">
        <v>10000</v>
      </c>
      <c r="G126" s="20"/>
      <c r="H126" s="20"/>
      <c r="I126" s="20"/>
      <c r="J126" s="20"/>
    </row>
    <row r="127" spans="1:10">
      <c r="A127" s="22" t="s">
        <v>30</v>
      </c>
      <c r="B127" s="10"/>
      <c r="C127" s="7"/>
      <c r="D127" s="8">
        <v>10000</v>
      </c>
      <c r="G127" s="20"/>
      <c r="H127" s="20"/>
      <c r="I127" s="20"/>
      <c r="J127" s="20"/>
    </row>
    <row r="128" spans="1:10">
      <c r="A128" s="4"/>
      <c r="B128" s="10" t="s">
        <v>42</v>
      </c>
      <c r="C128" s="7">
        <v>3122</v>
      </c>
      <c r="D128" s="6">
        <v>172850</v>
      </c>
      <c r="G128" s="20"/>
      <c r="H128" s="20"/>
      <c r="I128" s="20"/>
      <c r="J128" s="20"/>
    </row>
    <row r="129" spans="1:5" ht="20.25" customHeight="1">
      <c r="A129" s="22" t="s">
        <v>30</v>
      </c>
      <c r="B129" s="10"/>
      <c r="C129" s="7"/>
      <c r="D129" s="8">
        <f>D128</f>
        <v>172850</v>
      </c>
    </row>
    <row r="130" spans="1:5" ht="20.25" customHeight="1">
      <c r="A130" s="22"/>
      <c r="B130" s="10" t="s">
        <v>50</v>
      </c>
      <c r="C130" s="7">
        <v>3132</v>
      </c>
      <c r="D130" s="6">
        <v>15000</v>
      </c>
    </row>
    <row r="131" spans="1:5" ht="19.5" customHeight="1">
      <c r="A131" s="16" t="s">
        <v>30</v>
      </c>
      <c r="B131" s="10"/>
      <c r="C131" s="7"/>
      <c r="D131" s="27">
        <v>15000</v>
      </c>
    </row>
    <row r="132" spans="1:5">
      <c r="A132" s="4"/>
      <c r="B132" s="10" t="s">
        <v>43</v>
      </c>
      <c r="C132" s="7">
        <v>3220</v>
      </c>
      <c r="D132" s="6">
        <v>4160</v>
      </c>
      <c r="E132" s="3" t="s">
        <v>15</v>
      </c>
    </row>
    <row r="133" spans="1:5">
      <c r="A133" s="4" t="s">
        <v>30</v>
      </c>
      <c r="B133" s="10"/>
      <c r="C133" s="5"/>
      <c r="D133" s="8">
        <f>D132</f>
        <v>4160</v>
      </c>
    </row>
    <row r="134" spans="1:5" s="28" customFormat="1">
      <c r="A134" s="24"/>
      <c r="B134" s="25"/>
      <c r="C134" s="26"/>
      <c r="D134" s="27"/>
    </row>
    <row r="135" spans="1:5">
      <c r="A135" s="4" t="s">
        <v>38</v>
      </c>
      <c r="B135" s="10"/>
      <c r="C135" s="5"/>
      <c r="D135" s="8">
        <f>D121+D123+D125+D127+D129+D131+D133</f>
        <v>1396695</v>
      </c>
    </row>
    <row r="140" spans="1:5" ht="18" customHeight="1"/>
    <row r="141" spans="1:5" ht="13.5" hidden="1" customHeight="1"/>
    <row r="142" spans="1:5">
      <c r="A142" s="17" t="s">
        <v>31</v>
      </c>
      <c r="B142" s="18"/>
      <c r="C142" s="18"/>
      <c r="D142" s="18"/>
    </row>
    <row r="143" spans="1:5">
      <c r="A143" s="17"/>
      <c r="B143" s="19"/>
      <c r="C143" s="19"/>
      <c r="D143" s="19"/>
    </row>
  </sheetData>
  <mergeCells count="7">
    <mergeCell ref="B2:D2"/>
    <mergeCell ref="G94:J94"/>
    <mergeCell ref="A6:D6"/>
    <mergeCell ref="A7:D7"/>
    <mergeCell ref="A8:D8"/>
    <mergeCell ref="A9:D9"/>
    <mergeCell ref="B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залишки заг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2019-04-24T08:28:46Z</cp:lastPrinted>
  <dcterms:created xsi:type="dcterms:W3CDTF">2001-02-22T12:40:14Z</dcterms:created>
  <dcterms:modified xsi:type="dcterms:W3CDTF">2019-05-06T06:26:43Z</dcterms:modified>
</cp:coreProperties>
</file>